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3820" windowHeight="10110"/>
  </bookViews>
  <sheets>
    <sheet name="ბრძანებები" sheetId="6" r:id="rId1"/>
    <sheet name="იანვარი" sheetId="1" r:id="rId2"/>
    <sheet name="თებერვალი" sheetId="2" r:id="rId3"/>
    <sheet name="მარტი" sheetId="3" r:id="rId4"/>
    <sheet name="აპრილი" sheetId="4" r:id="rId5"/>
    <sheet name="მაიაი" sheetId="5" r:id="rId6"/>
  </sheets>
  <definedNames>
    <definedName name="_xlnm._FilterDatabase" localSheetId="4" hidden="1">აპრილი!$A$4:$I$57</definedName>
    <definedName name="_xlnm._FilterDatabase" localSheetId="0" hidden="1">ბრძანებები!$A$2:$E$8</definedName>
    <definedName name="_xlnm._FilterDatabase" localSheetId="2" hidden="1">თებერვალი!$A$4:$I$47</definedName>
    <definedName name="_xlnm._FilterDatabase" localSheetId="1" hidden="1">იანვარი!$A$4:$I$61</definedName>
    <definedName name="_xlnm._FilterDatabase" localSheetId="5" hidden="1">მაიაი!$A$4:$I$57</definedName>
    <definedName name="_xlnm._FilterDatabase" localSheetId="3" hidden="1">მარტი!$A$4:$I$54</definedName>
    <definedName name="_xlnm.Print_Area" localSheetId="4">აპრილი!$A$1:$I$57</definedName>
    <definedName name="_xlnm.Print_Area" localSheetId="0">ბრძანებები!$A$1:$E$13</definedName>
    <definedName name="_xlnm.Print_Area" localSheetId="2">თებერვალი!$A$1:$I$72</definedName>
    <definedName name="_xlnm.Print_Area" localSheetId="5">მაიაი!$A$1:$I$57</definedName>
    <definedName name="_xlnm.Print_Area" localSheetId="3">მარტი!$A$1:$I$87</definedName>
    <definedName name="_xlnm.Print_Titles" localSheetId="4">აპრილი!$4:$4</definedName>
    <definedName name="_xlnm.Print_Titles" localSheetId="2">თებერვალი!$4:$4</definedName>
    <definedName name="_xlnm.Print_Titles" localSheetId="5">მაიაი!$A$4:$IQ$4</definedName>
    <definedName name="_xlnm.Print_Titles" localSheetId="3">მარტი!$4:$4</definedName>
  </definedNames>
  <calcPr calcId="125725"/>
</workbook>
</file>

<file path=xl/calcChain.xml><?xml version="1.0" encoding="utf-8"?>
<calcChain xmlns="http://schemas.openxmlformats.org/spreadsheetml/2006/main">
  <c r="G69" i="5"/>
  <c r="I68"/>
  <c r="I67"/>
  <c r="I66"/>
  <c r="I65"/>
  <c r="I64"/>
  <c r="I63"/>
  <c r="I62"/>
  <c r="I61"/>
  <c r="I60"/>
  <c r="I59"/>
  <c r="I58"/>
  <c r="I69" s="1"/>
  <c r="I5"/>
  <c r="I6"/>
  <c r="I7"/>
  <c r="I8"/>
  <c r="I9"/>
  <c r="I10"/>
  <c r="I11"/>
  <c r="G12"/>
  <c r="I13"/>
  <c r="I14"/>
  <c r="I15"/>
  <c r="I16"/>
  <c r="I17"/>
  <c r="I18"/>
  <c r="I19"/>
  <c r="I20"/>
  <c r="I21"/>
  <c r="I22"/>
  <c r="I23"/>
  <c r="I24"/>
  <c r="I25"/>
  <c r="I26"/>
  <c r="I27"/>
  <c r="I28"/>
  <c r="G29"/>
  <c r="I30"/>
  <c r="I31"/>
  <c r="I32"/>
  <c r="I33"/>
  <c r="I34"/>
  <c r="I35"/>
  <c r="G36"/>
  <c r="I37"/>
  <c r="I38"/>
  <c r="I39"/>
  <c r="I40"/>
  <c r="I41"/>
  <c r="I42"/>
  <c r="I43"/>
  <c r="I44"/>
  <c r="G45"/>
  <c r="I46"/>
  <c r="I47"/>
  <c r="I48"/>
  <c r="I49"/>
  <c r="I50"/>
  <c r="I51"/>
  <c r="I52"/>
  <c r="I53"/>
  <c r="I54"/>
  <c r="I55"/>
  <c r="I56"/>
  <c r="G57"/>
  <c r="I12" l="1"/>
  <c r="I36"/>
  <c r="I57"/>
  <c r="I29"/>
  <c r="I45"/>
  <c r="G68" i="4"/>
  <c r="I67"/>
  <c r="I66"/>
  <c r="I65"/>
  <c r="I64"/>
  <c r="I63"/>
  <c r="I62"/>
  <c r="I61"/>
  <c r="I60"/>
  <c r="I59"/>
  <c r="I58"/>
  <c r="I68" s="1"/>
  <c r="G57" l="1"/>
  <c r="I56"/>
  <c r="I55"/>
  <c r="I54"/>
  <c r="I53"/>
  <c r="G52"/>
  <c r="I51"/>
  <c r="I50"/>
  <c r="I49"/>
  <c r="I48"/>
  <c r="I47"/>
  <c r="I46"/>
  <c r="I45"/>
  <c r="I44"/>
  <c r="I43"/>
  <c r="I42"/>
  <c r="I41"/>
  <c r="I40"/>
  <c r="G39"/>
  <c r="I38"/>
  <c r="I37"/>
  <c r="I36"/>
  <c r="I35"/>
  <c r="G34"/>
  <c r="I33"/>
  <c r="I32"/>
  <c r="I31"/>
  <c r="I30"/>
  <c r="I29"/>
  <c r="I28"/>
  <c r="I27"/>
  <c r="G26"/>
  <c r="I25"/>
  <c r="I24"/>
  <c r="I23"/>
  <c r="I22"/>
  <c r="I21"/>
  <c r="I20"/>
  <c r="I19"/>
  <c r="I18"/>
  <c r="I17"/>
  <c r="I16"/>
  <c r="I15"/>
  <c r="I14"/>
  <c r="I13"/>
  <c r="G12"/>
  <c r="I11"/>
  <c r="I10"/>
  <c r="I9"/>
  <c r="I8"/>
  <c r="I7"/>
  <c r="I6"/>
  <c r="I5"/>
  <c r="I12" l="1"/>
  <c r="I26"/>
  <c r="I34"/>
  <c r="I39"/>
  <c r="I52"/>
  <c r="I57"/>
  <c r="G54" i="3" l="1"/>
  <c r="I53"/>
  <c r="I52"/>
  <c r="I51"/>
  <c r="I50"/>
  <c r="I49"/>
  <c r="I48"/>
  <c r="I47"/>
  <c r="I46"/>
  <c r="I45"/>
  <c r="I44"/>
  <c r="G43"/>
  <c r="I42"/>
  <c r="I41"/>
  <c r="I40"/>
  <c r="I39"/>
  <c r="I38"/>
  <c r="I37"/>
  <c r="I36"/>
  <c r="I35"/>
  <c r="I34"/>
  <c r="I33"/>
  <c r="G32"/>
  <c r="I31"/>
  <c r="I30"/>
  <c r="I29"/>
  <c r="I28"/>
  <c r="I27"/>
  <c r="I26"/>
  <c r="G25"/>
  <c r="I24"/>
  <c r="I23"/>
  <c r="I22"/>
  <c r="I21"/>
  <c r="I20"/>
  <c r="I19"/>
  <c r="I18"/>
  <c r="I17"/>
  <c r="I16"/>
  <c r="I15"/>
  <c r="I14"/>
  <c r="I13"/>
  <c r="I12"/>
  <c r="I11"/>
  <c r="G10"/>
  <c r="I9"/>
  <c r="I8"/>
  <c r="I7"/>
  <c r="I6"/>
  <c r="I5"/>
  <c r="I32" l="1"/>
  <c r="I10"/>
  <c r="I25"/>
  <c r="I43"/>
  <c r="I54"/>
  <c r="G57" i="2"/>
  <c r="I56"/>
  <c r="I55"/>
  <c r="I54"/>
  <c r="I53"/>
  <c r="I52"/>
  <c r="I51"/>
  <c r="I50"/>
  <c r="I49"/>
  <c r="I48"/>
  <c r="G47"/>
  <c r="I46"/>
  <c r="I45"/>
  <c r="I44"/>
  <c r="I43"/>
  <c r="I42"/>
  <c r="I41"/>
  <c r="I40"/>
  <c r="G39"/>
  <c r="I38"/>
  <c r="I37"/>
  <c r="I36"/>
  <c r="I35"/>
  <c r="I34"/>
  <c r="I33"/>
  <c r="I32"/>
  <c r="G31"/>
  <c r="I30"/>
  <c r="I29"/>
  <c r="I28"/>
  <c r="I27"/>
  <c r="I26"/>
  <c r="I25"/>
  <c r="G24"/>
  <c r="I23"/>
  <c r="I22"/>
  <c r="I21"/>
  <c r="I20"/>
  <c r="I19"/>
  <c r="I18"/>
  <c r="I17"/>
  <c r="I16"/>
  <c r="I15"/>
  <c r="I14"/>
  <c r="I13"/>
  <c r="G12"/>
  <c r="I11"/>
  <c r="I10"/>
  <c r="I9"/>
  <c r="I8"/>
  <c r="I7"/>
  <c r="I6"/>
  <c r="I5"/>
  <c r="I31" l="1"/>
  <c r="I39"/>
  <c r="I47"/>
  <c r="I12"/>
  <c r="I24"/>
  <c r="I57"/>
  <c r="G61" i="1"/>
  <c r="I60"/>
  <c r="I59"/>
  <c r="I58"/>
  <c r="I57"/>
  <c r="I56"/>
  <c r="I55"/>
  <c r="I54"/>
  <c r="I53"/>
  <c r="I52"/>
  <c r="G51"/>
  <c r="I50"/>
  <c r="I49"/>
  <c r="I48"/>
  <c r="I47"/>
  <c r="I46"/>
  <c r="I45"/>
  <c r="I44"/>
  <c r="I43"/>
  <c r="G42"/>
  <c r="I41"/>
  <c r="I40"/>
  <c r="I39"/>
  <c r="I38"/>
  <c r="I37"/>
  <c r="I36"/>
  <c r="I35"/>
  <c r="G34"/>
  <c r="I33"/>
  <c r="I32"/>
  <c r="I31"/>
  <c r="I30"/>
  <c r="I29"/>
  <c r="I28"/>
  <c r="I27"/>
  <c r="G26"/>
  <c r="I25"/>
  <c r="I24"/>
  <c r="I23"/>
  <c r="I22"/>
  <c r="I21"/>
  <c r="I20"/>
  <c r="I19"/>
  <c r="I18"/>
  <c r="I17"/>
  <c r="I16"/>
  <c r="I15"/>
  <c r="I14"/>
  <c r="G13"/>
  <c r="I12"/>
  <c r="I11"/>
  <c r="I10"/>
  <c r="I9"/>
  <c r="I8"/>
  <c r="I7"/>
  <c r="I6"/>
  <c r="I5"/>
  <c r="I51" l="1"/>
  <c r="I42"/>
  <c r="I13"/>
  <c r="I26"/>
  <c r="I34"/>
  <c r="I61"/>
</calcChain>
</file>

<file path=xl/sharedStrings.xml><?xml version="1.0" encoding="utf-8"?>
<sst xmlns="http://schemas.openxmlformats.org/spreadsheetml/2006/main" count="1423" uniqueCount="330">
  <si>
    <t>ტრანზაქციები</t>
  </si>
  <si>
    <r>
      <t xml:space="preserve">პერიოდში    </t>
    </r>
    <r>
      <rPr>
        <b/>
        <u/>
        <sz val="8"/>
        <color indexed="8"/>
        <rFont val="Tahoma"/>
        <family val="2"/>
        <charset val="204"/>
      </rPr>
      <t xml:space="preserve">01.01.2019 00:00:00 დან </t>
    </r>
    <r>
      <rPr>
        <b/>
        <sz val="8"/>
        <color indexed="8"/>
        <rFont val="Tahoma"/>
        <family val="2"/>
        <charset val="204"/>
      </rPr>
      <t xml:space="preserve">   </t>
    </r>
    <r>
      <rPr>
        <b/>
        <u/>
        <sz val="8"/>
        <color indexed="8"/>
        <rFont val="Tahoma"/>
        <family val="2"/>
        <charset val="204"/>
      </rPr>
      <t xml:space="preserve">31.01.2019 23:59:59 მდე </t>
    </r>
  </si>
  <si>
    <t>სახ. №</t>
  </si>
  <si>
    <t>მომსახურების წერტილი</t>
  </si>
  <si>
    <t>თარიღი</t>
  </si>
  <si>
    <t>დრო</t>
  </si>
  <si>
    <t>საწვავის
 ტიპი</t>
  </si>
  <si>
    <t>ოდომეტრის მონაცემი</t>
  </si>
  <si>
    <t>რაოდენობა (ლიტრი)</t>
  </si>
  <si>
    <t>ფასი 
(ლარი)</t>
  </si>
  <si>
    <t>ღირებულება
(ლარი)</t>
  </si>
  <si>
    <t>Metekhi</t>
  </si>
  <si>
    <t xml:space="preserve">Premium Efix </t>
  </si>
  <si>
    <t>17:36</t>
  </si>
  <si>
    <t>Didube</t>
  </si>
  <si>
    <t>10:03</t>
  </si>
  <si>
    <t>ჯამი</t>
  </si>
  <si>
    <t>Sanzona-2</t>
  </si>
  <si>
    <t>10:45</t>
  </si>
  <si>
    <t>10:43</t>
  </si>
  <si>
    <t>Peikrebi</t>
  </si>
  <si>
    <t>10:51</t>
  </si>
  <si>
    <t>14:00</t>
  </si>
  <si>
    <t>Kavtaradze</t>
  </si>
  <si>
    <t>16:17</t>
  </si>
  <si>
    <t>BB576VV</t>
  </si>
  <si>
    <t>Javakheti</t>
  </si>
  <si>
    <t>23:04</t>
  </si>
  <si>
    <t>vazi</t>
  </si>
  <si>
    <t>09:27</t>
  </si>
  <si>
    <t>09:03</t>
  </si>
  <si>
    <t>HES</t>
  </si>
  <si>
    <t>13:44</t>
  </si>
  <si>
    <t>Natsionali</t>
  </si>
  <si>
    <t>09:34</t>
  </si>
  <si>
    <t>08:52</t>
  </si>
  <si>
    <t>17:14</t>
  </si>
  <si>
    <t>08:35</t>
  </si>
  <si>
    <t>BB577VV</t>
  </si>
  <si>
    <t>Kvitiri</t>
  </si>
  <si>
    <t>12:26</t>
  </si>
  <si>
    <t>Gori</t>
  </si>
  <si>
    <t>09:52</t>
  </si>
  <si>
    <t>Dighomi-2</t>
  </si>
  <si>
    <t>20:37</t>
  </si>
  <si>
    <t xml:space="preserve">Khashuri </t>
  </si>
  <si>
    <t>16:10</t>
  </si>
  <si>
    <t>audi</t>
  </si>
  <si>
    <t>18:03</t>
  </si>
  <si>
    <t>16:19</t>
  </si>
  <si>
    <t>gori 2</t>
  </si>
  <si>
    <t>09:41</t>
  </si>
  <si>
    <t>Sheshelidze</t>
  </si>
  <si>
    <t>21:54</t>
  </si>
  <si>
    <t>Dighomi 1</t>
  </si>
  <si>
    <t>09:31</t>
  </si>
  <si>
    <t>17:30</t>
  </si>
  <si>
    <t>09:51</t>
  </si>
  <si>
    <t>09:10</t>
  </si>
  <si>
    <t>14:32</t>
  </si>
  <si>
    <t>Varketili</t>
  </si>
  <si>
    <t>Zestaponi</t>
  </si>
  <si>
    <t>14:20</t>
  </si>
  <si>
    <t>Ortachala-3</t>
  </si>
  <si>
    <t>11:40</t>
  </si>
  <si>
    <t>11:36</t>
  </si>
  <si>
    <t>Poti</t>
  </si>
  <si>
    <t>Sachkhere</t>
  </si>
  <si>
    <t>Gelovani</t>
  </si>
  <si>
    <t>Gelovani 2</t>
  </si>
  <si>
    <t>17:19</t>
  </si>
  <si>
    <t>08:33</t>
  </si>
  <si>
    <t>MO002HG</t>
  </si>
  <si>
    <t>20:28</t>
  </si>
  <si>
    <t>08:49</t>
  </si>
  <si>
    <t>19:51</t>
  </si>
  <si>
    <t>20:25</t>
  </si>
  <si>
    <t>10:39</t>
  </si>
  <si>
    <t>09:17</t>
  </si>
  <si>
    <t>Didube partniori</t>
  </si>
  <si>
    <t>20:57</t>
  </si>
  <si>
    <t>16:37</t>
  </si>
  <si>
    <t>MOH-002</t>
  </si>
  <si>
    <t>17:49</t>
  </si>
  <si>
    <t>Gldani</t>
  </si>
  <si>
    <t>09:35</t>
  </si>
  <si>
    <t>10:05</t>
  </si>
  <si>
    <t>01:50</t>
  </si>
  <si>
    <t>20:38</t>
  </si>
  <si>
    <t>10:38</t>
  </si>
  <si>
    <t>GPI</t>
  </si>
  <si>
    <t>19:19</t>
  </si>
  <si>
    <t>MOH-005</t>
  </si>
  <si>
    <t>Sanzona</t>
  </si>
  <si>
    <t>14:13</t>
  </si>
  <si>
    <t>10:34</t>
  </si>
  <si>
    <t>21:46</t>
  </si>
  <si>
    <t>20:11</t>
  </si>
  <si>
    <t>15:22</t>
  </si>
  <si>
    <t>14:19</t>
  </si>
  <si>
    <t>16:25</t>
  </si>
  <si>
    <t xml:space="preserve">Diesel Efix </t>
  </si>
  <si>
    <t>13:09</t>
  </si>
  <si>
    <t>11:27</t>
  </si>
  <si>
    <t>09:29</t>
  </si>
  <si>
    <t>13:19</t>
  </si>
  <si>
    <t>17:00</t>
  </si>
  <si>
    <t>Rustavi</t>
  </si>
  <si>
    <t>23:02</t>
  </si>
  <si>
    <t>12:19</t>
  </si>
  <si>
    <t>Senaki</t>
  </si>
  <si>
    <t>QX565QX</t>
  </si>
  <si>
    <t>14:05</t>
  </si>
  <si>
    <t>13:48</t>
  </si>
  <si>
    <t>11:05</t>
  </si>
  <si>
    <t>11:25</t>
  </si>
  <si>
    <t>Bagebi</t>
  </si>
  <si>
    <t>12:01</t>
  </si>
  <si>
    <t>Piketi</t>
  </si>
  <si>
    <t>10:06</t>
  </si>
  <si>
    <t>Terjola</t>
  </si>
  <si>
    <t>14:28</t>
  </si>
  <si>
    <t>14:18</t>
  </si>
  <si>
    <t>16:32</t>
  </si>
  <si>
    <t>17:28</t>
  </si>
  <si>
    <t>20:35</t>
  </si>
  <si>
    <t>Natakhtari</t>
  </si>
  <si>
    <t>20:44</t>
  </si>
  <si>
    <t>11:17</t>
  </si>
  <si>
    <r>
      <t xml:space="preserve">პერიოდში    </t>
    </r>
    <r>
      <rPr>
        <b/>
        <u/>
        <sz val="8"/>
        <color indexed="8"/>
        <rFont val="Tahoma"/>
        <family val="2"/>
        <charset val="204"/>
      </rPr>
      <t xml:space="preserve">01.02.2019 00:00:00 დან </t>
    </r>
    <r>
      <rPr>
        <b/>
        <sz val="8"/>
        <color indexed="8"/>
        <rFont val="Tahoma"/>
        <family val="2"/>
        <charset val="204"/>
      </rPr>
      <t xml:space="preserve">   </t>
    </r>
    <r>
      <rPr>
        <b/>
        <u/>
        <sz val="8"/>
        <color indexed="8"/>
        <rFont val="Tahoma"/>
        <family val="2"/>
        <charset val="204"/>
      </rPr>
      <t xml:space="preserve">28.02.2019 23:59:59 მდე </t>
    </r>
  </si>
  <si>
    <t>20:17</t>
  </si>
  <si>
    <t>14:45</t>
  </si>
  <si>
    <t>23:11</t>
  </si>
  <si>
    <t>17:47</t>
  </si>
  <si>
    <t>12:56</t>
  </si>
  <si>
    <t>11:30</t>
  </si>
  <si>
    <t>21:09</t>
  </si>
  <si>
    <t>14:46</t>
  </si>
  <si>
    <t>20:56</t>
  </si>
  <si>
    <t>18:27</t>
  </si>
  <si>
    <t>20:23</t>
  </si>
  <si>
    <t>19:38</t>
  </si>
  <si>
    <t>13:21</t>
  </si>
  <si>
    <t>18:48</t>
  </si>
  <si>
    <t>21:43</t>
  </si>
  <si>
    <t>19:28</t>
  </si>
  <si>
    <t>13:52</t>
  </si>
  <si>
    <t>09:16</t>
  </si>
  <si>
    <t>09:08</t>
  </si>
  <si>
    <t>15:31</t>
  </si>
  <si>
    <t>Lanchkhuti</t>
  </si>
  <si>
    <t>09:12</t>
  </si>
  <si>
    <t>19:40</t>
  </si>
  <si>
    <t>20:34</t>
  </si>
  <si>
    <t>12:37</t>
  </si>
  <si>
    <t>15:26</t>
  </si>
  <si>
    <t>22:37</t>
  </si>
  <si>
    <t>20:14</t>
  </si>
  <si>
    <t>04:43</t>
  </si>
  <si>
    <t>16:03</t>
  </si>
  <si>
    <t>Samgori 2</t>
  </si>
  <si>
    <t>09:30</t>
  </si>
  <si>
    <t>22:56</t>
  </si>
  <si>
    <t>22:29</t>
  </si>
  <si>
    <t>19:35</t>
  </si>
  <si>
    <t>11:13</t>
  </si>
  <si>
    <t>21:42</t>
  </si>
  <si>
    <t>18:24</t>
  </si>
  <si>
    <t>08:22</t>
  </si>
  <si>
    <t>09:21</t>
  </si>
  <si>
    <t>18:09</t>
  </si>
  <si>
    <t>16:40</t>
  </si>
  <si>
    <t>17:46</t>
  </si>
  <si>
    <t>გ. გიორგობიანი</t>
  </si>
  <si>
    <t>15:03</t>
  </si>
  <si>
    <t>14:36</t>
  </si>
  <si>
    <t>14:50</t>
  </si>
  <si>
    <t>Terjola DODO</t>
  </si>
  <si>
    <t>16:36</t>
  </si>
  <si>
    <t>13:33</t>
  </si>
  <si>
    <t>12:14</t>
  </si>
  <si>
    <t>08:30</t>
  </si>
  <si>
    <r>
      <t xml:space="preserve">პერიოდში    </t>
    </r>
    <r>
      <rPr>
        <b/>
        <u/>
        <sz val="8"/>
        <color indexed="8"/>
        <rFont val="Tahoma"/>
        <family val="2"/>
        <charset val="204"/>
      </rPr>
      <t xml:space="preserve">01.03.2019 00:00:00 დან </t>
    </r>
    <r>
      <rPr>
        <b/>
        <sz val="8"/>
        <color indexed="8"/>
        <rFont val="Tahoma"/>
        <family val="2"/>
        <charset val="204"/>
      </rPr>
      <t xml:space="preserve">   </t>
    </r>
    <r>
      <rPr>
        <b/>
        <u/>
        <sz val="8"/>
        <color indexed="8"/>
        <rFont val="Tahoma"/>
        <family val="2"/>
        <charset val="204"/>
      </rPr>
      <t xml:space="preserve">31.03.2019 23:59:59 მდე </t>
    </r>
  </si>
  <si>
    <t>11:00</t>
  </si>
  <si>
    <t>17:05</t>
  </si>
  <si>
    <t>21:27</t>
  </si>
  <si>
    <t>17:21</t>
  </si>
  <si>
    <t>21:39</t>
  </si>
  <si>
    <t>21:40</t>
  </si>
  <si>
    <t>10:08</t>
  </si>
  <si>
    <t>21:11</t>
  </si>
  <si>
    <t>13:00</t>
  </si>
  <si>
    <t>21:49</t>
  </si>
  <si>
    <t>19:17</t>
  </si>
  <si>
    <t>12:35</t>
  </si>
  <si>
    <t>08:59</t>
  </si>
  <si>
    <t>Zugdidi 2</t>
  </si>
  <si>
    <t>10:29</t>
  </si>
  <si>
    <t>20:42</t>
  </si>
  <si>
    <t>08:43</t>
  </si>
  <si>
    <t>20:30</t>
  </si>
  <si>
    <t>13:26</t>
  </si>
  <si>
    <t>20:43</t>
  </si>
  <si>
    <t>Batumi-3</t>
  </si>
  <si>
    <t>16:53</t>
  </si>
  <si>
    <t>14:58</t>
  </si>
  <si>
    <t>08:00</t>
  </si>
  <si>
    <t>07:59</t>
  </si>
  <si>
    <t>08:01</t>
  </si>
  <si>
    <t>23:16</t>
  </si>
  <si>
    <t>13:10</t>
  </si>
  <si>
    <t>09:20</t>
  </si>
  <si>
    <t>14:51</t>
  </si>
  <si>
    <t>17:04</t>
  </si>
  <si>
    <t>15:58</t>
  </si>
  <si>
    <t>14:21</t>
  </si>
  <si>
    <t>20:02</t>
  </si>
  <si>
    <t>11:32</t>
  </si>
  <si>
    <t>17:48</t>
  </si>
  <si>
    <t>08:46</t>
  </si>
  <si>
    <t>Zugdidi</t>
  </si>
  <si>
    <t>13:25</t>
  </si>
  <si>
    <r>
      <t xml:space="preserve">პერიოდში    </t>
    </r>
    <r>
      <rPr>
        <b/>
        <u/>
        <sz val="8"/>
        <color indexed="8"/>
        <rFont val="Tahoma"/>
        <family val="2"/>
        <charset val="204"/>
      </rPr>
      <t xml:space="preserve">01.04.2019 00:00:00 დან </t>
    </r>
    <r>
      <rPr>
        <b/>
        <sz val="8"/>
        <color indexed="8"/>
        <rFont val="Tahoma"/>
        <family val="2"/>
        <charset val="204"/>
      </rPr>
      <t xml:space="preserve">   </t>
    </r>
    <r>
      <rPr>
        <b/>
        <u/>
        <sz val="8"/>
        <color indexed="8"/>
        <rFont val="Tahoma"/>
        <family val="2"/>
        <charset val="204"/>
      </rPr>
      <t xml:space="preserve">30.04.2019 23:59:59 მდე </t>
    </r>
  </si>
  <si>
    <t>MOH-008</t>
  </si>
  <si>
    <t>16:13</t>
  </si>
  <si>
    <t>18:02</t>
  </si>
  <si>
    <t>17:11</t>
  </si>
  <si>
    <t>11:09</t>
  </si>
  <si>
    <t>15:01</t>
  </si>
  <si>
    <t>11:21</t>
  </si>
  <si>
    <t>18:25</t>
  </si>
  <si>
    <t>10:00</t>
  </si>
  <si>
    <t>10:18</t>
  </si>
  <si>
    <t>10:09</t>
  </si>
  <si>
    <t>14:01</t>
  </si>
  <si>
    <t>00:25</t>
  </si>
  <si>
    <t>19:53</t>
  </si>
  <si>
    <t>20:40</t>
  </si>
  <si>
    <t>17:09</t>
  </si>
  <si>
    <t>16:42</t>
  </si>
  <si>
    <t>22:30</t>
  </si>
  <si>
    <t>09:07</t>
  </si>
  <si>
    <t>13:13</t>
  </si>
  <si>
    <t>21:18</t>
  </si>
  <si>
    <t>08:09</t>
  </si>
  <si>
    <t>13:35</t>
  </si>
  <si>
    <t>09:49</t>
  </si>
  <si>
    <t>09:42</t>
  </si>
  <si>
    <t>21:19</t>
  </si>
  <si>
    <t>09:36</t>
  </si>
  <si>
    <t>19:11</t>
  </si>
  <si>
    <t>16:00</t>
  </si>
  <si>
    <t>18:28</t>
  </si>
  <si>
    <t>12:09</t>
  </si>
  <si>
    <t>10:41</t>
  </si>
  <si>
    <t>13:56</t>
  </si>
  <si>
    <t>21:22</t>
  </si>
  <si>
    <t>23:30</t>
  </si>
  <si>
    <t>16:09</t>
  </si>
  <si>
    <t>10:04</t>
  </si>
  <si>
    <t>17:12</t>
  </si>
  <si>
    <t>12:39</t>
  </si>
  <si>
    <t>10:42</t>
  </si>
  <si>
    <t>17:24</t>
  </si>
  <si>
    <t>15:07</t>
  </si>
  <si>
    <t>00:58</t>
  </si>
  <si>
    <t>09:39</t>
  </si>
  <si>
    <t>23:42</t>
  </si>
  <si>
    <t>21:35</t>
  </si>
  <si>
    <t>08:23</t>
  </si>
  <si>
    <t>12:48</t>
  </si>
  <si>
    <t>08:10</t>
  </si>
  <si>
    <t>07:39</t>
  </si>
  <si>
    <t>16:11</t>
  </si>
  <si>
    <t>18:56</t>
  </si>
  <si>
    <t>20:46</t>
  </si>
  <si>
    <t>19:57</t>
  </si>
  <si>
    <t>15:20</t>
  </si>
  <si>
    <t>10:14</t>
  </si>
  <si>
    <t>17:02</t>
  </si>
  <si>
    <t>14:16</t>
  </si>
  <si>
    <t>08:58</t>
  </si>
  <si>
    <t>16:30</t>
  </si>
  <si>
    <t>12:44</t>
  </si>
  <si>
    <t>23:45</t>
  </si>
  <si>
    <t>17:32</t>
  </si>
  <si>
    <t>10:24</t>
  </si>
  <si>
    <t>17:42</t>
  </si>
  <si>
    <t>21:26</t>
  </si>
  <si>
    <t>00:19</t>
  </si>
  <si>
    <t>00:21</t>
  </si>
  <si>
    <r>
      <t xml:space="preserve">პერიოდში    </t>
    </r>
    <r>
      <rPr>
        <b/>
        <u/>
        <sz val="8"/>
        <color indexed="8"/>
        <rFont val="Tahoma"/>
        <family val="2"/>
        <charset val="204"/>
      </rPr>
      <t xml:space="preserve">01.05.2019 00:00:00 დან </t>
    </r>
    <r>
      <rPr>
        <b/>
        <sz val="8"/>
        <color indexed="8"/>
        <rFont val="Tahoma"/>
        <family val="2"/>
        <charset val="204"/>
      </rPr>
      <t xml:space="preserve">   </t>
    </r>
    <r>
      <rPr>
        <b/>
        <u/>
        <sz val="8"/>
        <color indexed="8"/>
        <rFont val="Tahoma"/>
        <family val="2"/>
        <charset val="204"/>
      </rPr>
      <t xml:space="preserve">31.05.2019 23:59:59 მდე </t>
    </r>
  </si>
  <si>
    <t>14:29</t>
  </si>
  <si>
    <t>18:46</t>
  </si>
  <si>
    <t>13:50</t>
  </si>
  <si>
    <t>audi A6</t>
  </si>
  <si>
    <t>განპიროვნებული
(მინისტრის მოადგილე)</t>
  </si>
  <si>
    <t>vw passat</t>
  </si>
  <si>
    <t>kia sorento</t>
  </si>
  <si>
    <t>volkswagen passat</t>
  </si>
  <si>
    <t>გიორგი წოწკოლაური</t>
  </si>
  <si>
    <t>BB-577-VV</t>
  </si>
  <si>
    <t>toyota camry</t>
  </si>
  <si>
    <t>მამუკა ცოტნიაშვილი</t>
  </si>
  <si>
    <t>QX-565-QX</t>
  </si>
  <si>
    <t>toyota LC200</t>
  </si>
  <si>
    <t>BB-576-VV</t>
  </si>
  <si>
    <t>MO-002-HG</t>
  </si>
  <si>
    <t>განპიროვნებული
(მინისტრის პირველი მოადგილე)</t>
  </si>
  <si>
    <t>თვის საწვავის ლიმიტი (ლიტრი)</t>
  </si>
  <si>
    <t>სახ. #</t>
  </si>
  <si>
    <t>ავტომობილის დასახელება</t>
  </si>
  <si>
    <t>პასუხისმგებელი პირი</t>
  </si>
  <si>
    <t>ავტომობილის დანიშნულება</t>
  </si>
  <si>
    <t>27 ივნისი</t>
  </si>
  <si>
    <t>30 მაისი</t>
  </si>
  <si>
    <t>8 მაისი</t>
  </si>
  <si>
    <t>23 აპრილი</t>
  </si>
  <si>
    <t>16 აპრილი</t>
  </si>
  <si>
    <t>28 მარტი</t>
  </si>
  <si>
    <t>25 მარტი</t>
  </si>
  <si>
    <t>6 მარტი</t>
  </si>
  <si>
    <t>4 თებერვალი</t>
  </si>
  <si>
    <t>2018 16 ნოემბერი</t>
  </si>
  <si>
    <t>გრიგოლ გიორგაძე</t>
  </si>
  <si>
    <t>ზაზა ბოხუა</t>
  </si>
  <si>
    <t>მაია ლაგვილავა</t>
  </si>
  <si>
    <t>თამილა ბარკალაია</t>
  </si>
  <si>
    <t>თამარ გაბუნია</t>
  </si>
  <si>
    <t>თეა ახვლედიანი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</si>
</sst>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u/>
      <sz val="8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sz val="8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9"/>
      <color rgb="FF000000"/>
      <name val="Tahoma"/>
      <family val="2"/>
      <charset val="204"/>
    </font>
    <font>
      <b/>
      <sz val="8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Tahoma"/>
      <family val="2"/>
      <charset val="204"/>
    </font>
    <font>
      <b/>
      <sz val="10"/>
      <name val="Arial"/>
      <family val="2"/>
      <charset val="204"/>
    </font>
    <font>
      <sz val="9"/>
      <name val="Times New Roman"/>
      <charset val="1"/>
    </font>
    <font>
      <sz val="12"/>
      <name val="Arial"/>
      <family val="2"/>
      <charset val="204"/>
    </font>
    <font>
      <b/>
      <sz val="7"/>
      <name val="Sylfaen"/>
      <family val="1"/>
      <charset val="204"/>
    </font>
    <font>
      <b/>
      <sz val="7"/>
      <name val="Times New Roman"/>
      <family val="1"/>
      <charset val="204"/>
    </font>
    <font>
      <b/>
      <sz val="7"/>
      <name val="Arial"/>
      <family val="2"/>
      <charset val="204"/>
    </font>
    <font>
      <b/>
      <sz val="7"/>
      <name val="Cambria"/>
      <family val="1"/>
      <charset val="204"/>
      <scheme val="major"/>
    </font>
    <font>
      <b/>
      <sz val="7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57">
    <xf numFmtId="0" fontId="0" fillId="0" borderId="0" xfId="0"/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2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14" fillId="0" borderId="1" xfId="1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2" fillId="0" borderId="1" xfId="1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4" fontId="16" fillId="0" borderId="1" xfId="0" applyNumberFormat="1" applyFont="1" applyFill="1" applyBorder="1" applyAlignment="1" applyProtection="1">
      <alignment horizontal="center" vertical="center" wrapText="1"/>
    </xf>
    <xf numFmtId="1" fontId="16" fillId="0" borderId="1" xfId="0" applyNumberFormat="1" applyFont="1" applyFill="1" applyBorder="1" applyAlignment="1" applyProtection="1">
      <alignment horizontal="center" vertical="center" wrapText="1"/>
    </xf>
    <xf numFmtId="2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7" fillId="0" borderId="0" xfId="2"/>
    <xf numFmtId="0" fontId="17" fillId="0" borderId="0" xfId="2" applyAlignment="1">
      <alignment vertical="center"/>
    </xf>
    <xf numFmtId="0" fontId="17" fillId="0" borderId="0" xfId="2" applyBorder="1"/>
    <xf numFmtId="0" fontId="18" fillId="0" borderId="0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1" fillId="0" borderId="6" xfId="2" applyFont="1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/>
    <xf numFmtId="0" fontId="22" fillId="2" borderId="8" xfId="2" applyFont="1" applyFill="1" applyBorder="1" applyAlignment="1">
      <alignment horizontal="center" vertical="center" wrapText="1"/>
    </xf>
    <xf numFmtId="0" fontId="22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3"/>
  <sheetViews>
    <sheetView tabSelected="1" zoomScale="130" zoomScaleNormal="130" workbookViewId="0">
      <selection activeCell="AV13" sqref="AV13"/>
    </sheetView>
  </sheetViews>
  <sheetFormatPr defaultRowHeight="15"/>
  <cols>
    <col min="1" max="1" width="25.5703125" style="41" bestFit="1" customWidth="1"/>
    <col min="2" max="2" width="17.85546875" style="40" bestFit="1" customWidth="1"/>
    <col min="3" max="3" width="13.140625" style="40" bestFit="1" customWidth="1"/>
    <col min="4" max="4" width="8" style="40" bestFit="1" customWidth="1"/>
    <col min="5" max="5" width="12" style="40" bestFit="1" customWidth="1"/>
    <col min="6" max="6" width="25.5703125" style="40" bestFit="1" customWidth="1"/>
    <col min="7" max="7" width="17.28515625" style="40" bestFit="1" customWidth="1"/>
    <col min="8" max="8" width="13.140625" style="40" bestFit="1" customWidth="1"/>
    <col min="9" max="9" width="8" style="40" bestFit="1" customWidth="1"/>
    <col min="10" max="10" width="14.42578125" style="40" bestFit="1" customWidth="1"/>
    <col min="11" max="11" width="25.5703125" style="40" bestFit="1" customWidth="1"/>
    <col min="12" max="12" width="20.7109375" style="40" bestFit="1" customWidth="1"/>
    <col min="13" max="13" width="13.140625" style="40" bestFit="1" customWidth="1"/>
    <col min="14" max="14" width="8" style="40" bestFit="1" customWidth="1"/>
    <col min="15" max="15" width="12" style="40" bestFit="1" customWidth="1"/>
    <col min="16" max="16" width="25.5703125" style="40" bestFit="1" customWidth="1"/>
    <col min="17" max="17" width="17.28515625" style="40" bestFit="1" customWidth="1"/>
    <col min="18" max="18" width="13.140625" style="40" bestFit="1" customWidth="1"/>
    <col min="19" max="19" width="8" style="40" bestFit="1" customWidth="1"/>
    <col min="20" max="20" width="12" style="40" bestFit="1" customWidth="1"/>
    <col min="21" max="21" width="25.5703125" style="40" bestFit="1" customWidth="1"/>
    <col min="22" max="22" width="17.28515625" style="40" bestFit="1" customWidth="1"/>
    <col min="23" max="23" width="13.140625" style="40" bestFit="1" customWidth="1"/>
    <col min="24" max="24" width="8" style="40" bestFit="1" customWidth="1"/>
    <col min="25" max="25" width="12" style="40" bestFit="1" customWidth="1"/>
    <col min="26" max="26" width="25.5703125" style="40" bestFit="1" customWidth="1"/>
    <col min="27" max="27" width="17.28515625" style="40" bestFit="1" customWidth="1"/>
    <col min="28" max="28" width="10.85546875" style="40" bestFit="1" customWidth="1"/>
    <col min="29" max="29" width="8" style="40" bestFit="1" customWidth="1"/>
    <col min="30" max="30" width="12" style="40" bestFit="1" customWidth="1"/>
    <col min="31" max="31" width="25.5703125" style="40" bestFit="1" customWidth="1"/>
    <col min="32" max="32" width="17.28515625" style="40" bestFit="1" customWidth="1"/>
    <col min="33" max="33" width="10.85546875" style="40" bestFit="1" customWidth="1"/>
    <col min="34" max="34" width="8" style="40" bestFit="1" customWidth="1"/>
    <col min="35" max="35" width="12" style="40" bestFit="1" customWidth="1"/>
    <col min="36" max="36" width="25.5703125" style="40" bestFit="1" customWidth="1"/>
    <col min="37" max="37" width="17.28515625" style="40" bestFit="1" customWidth="1"/>
    <col min="38" max="38" width="10.85546875" style="40" bestFit="1" customWidth="1"/>
    <col min="39" max="39" width="8" style="40" bestFit="1" customWidth="1"/>
    <col min="40" max="40" width="12" style="40" bestFit="1" customWidth="1"/>
    <col min="41" max="41" width="25.5703125" style="40" bestFit="1" customWidth="1"/>
    <col min="42" max="42" width="17.28515625" style="40" bestFit="1" customWidth="1"/>
    <col min="43" max="43" width="10.85546875" style="40" bestFit="1" customWidth="1"/>
    <col min="44" max="44" width="8" style="40" bestFit="1" customWidth="1"/>
    <col min="45" max="45" width="12" style="40" bestFit="1" customWidth="1"/>
    <col min="46" max="46" width="25.5703125" style="40" bestFit="1" customWidth="1"/>
    <col min="47" max="47" width="20.7109375" style="40" bestFit="1" customWidth="1"/>
    <col min="48" max="48" width="10.85546875" style="40" bestFit="1" customWidth="1"/>
    <col min="49" max="49" width="8" style="40" bestFit="1" customWidth="1"/>
    <col min="50" max="50" width="12" style="40" bestFit="1" customWidth="1"/>
    <col min="51" max="16384" width="9.140625" style="40"/>
  </cols>
  <sheetData>
    <row r="1" spans="1:50" ht="19.5">
      <c r="A1" s="53"/>
      <c r="B1" s="53"/>
      <c r="C1" s="53"/>
      <c r="D1" s="53"/>
      <c r="E1" s="55" t="s">
        <v>323</v>
      </c>
      <c r="F1" s="54"/>
      <c r="G1" s="54"/>
      <c r="H1" s="54"/>
      <c r="I1" s="54"/>
      <c r="J1" s="55" t="s">
        <v>322</v>
      </c>
      <c r="K1" s="53"/>
      <c r="L1" s="53"/>
      <c r="M1" s="53"/>
      <c r="N1" s="53"/>
      <c r="O1" s="56" t="s">
        <v>321</v>
      </c>
      <c r="P1" s="54"/>
      <c r="Q1" s="54"/>
      <c r="R1" s="54"/>
      <c r="S1" s="54"/>
      <c r="T1" s="55" t="s">
        <v>320</v>
      </c>
      <c r="U1" s="53"/>
      <c r="V1" s="53"/>
      <c r="W1" s="53"/>
      <c r="X1" s="53"/>
      <c r="Y1" s="55" t="s">
        <v>319</v>
      </c>
      <c r="Z1" s="53"/>
      <c r="AA1" s="53"/>
      <c r="AB1" s="53"/>
      <c r="AC1" s="53"/>
      <c r="AD1" s="53" t="s">
        <v>318</v>
      </c>
      <c r="AE1" s="54"/>
      <c r="AF1" s="54"/>
      <c r="AG1" s="54"/>
      <c r="AH1" s="54"/>
      <c r="AI1" s="54" t="s">
        <v>317</v>
      </c>
      <c r="AJ1" s="53"/>
      <c r="AK1" s="53"/>
      <c r="AL1" s="53"/>
      <c r="AM1" s="53"/>
      <c r="AN1" s="53" t="s">
        <v>316</v>
      </c>
      <c r="AO1" s="53"/>
      <c r="AP1" s="53"/>
      <c r="AQ1" s="53"/>
      <c r="AR1" s="53"/>
      <c r="AS1" s="53" t="s">
        <v>315</v>
      </c>
      <c r="AT1" s="53"/>
      <c r="AU1" s="53"/>
      <c r="AV1" s="53"/>
      <c r="AW1" s="53"/>
      <c r="AX1" s="52" t="s">
        <v>314</v>
      </c>
    </row>
    <row r="2" spans="1:50" ht="32.25" customHeight="1">
      <c r="A2" s="51" t="s">
        <v>313</v>
      </c>
      <c r="B2" s="51" t="s">
        <v>312</v>
      </c>
      <c r="C2" s="51" t="s">
        <v>311</v>
      </c>
      <c r="D2" s="51" t="s">
        <v>310</v>
      </c>
      <c r="E2" s="51" t="s">
        <v>309</v>
      </c>
      <c r="F2" s="51" t="s">
        <v>313</v>
      </c>
      <c r="G2" s="51" t="s">
        <v>312</v>
      </c>
      <c r="H2" s="51" t="s">
        <v>311</v>
      </c>
      <c r="I2" s="51" t="s">
        <v>310</v>
      </c>
      <c r="J2" s="51" t="s">
        <v>309</v>
      </c>
      <c r="K2" s="51" t="s">
        <v>313</v>
      </c>
      <c r="L2" s="51" t="s">
        <v>312</v>
      </c>
      <c r="M2" s="51" t="s">
        <v>311</v>
      </c>
      <c r="N2" s="51" t="s">
        <v>310</v>
      </c>
      <c r="O2" s="51" t="s">
        <v>309</v>
      </c>
      <c r="P2" s="51" t="s">
        <v>313</v>
      </c>
      <c r="Q2" s="51" t="s">
        <v>312</v>
      </c>
      <c r="R2" s="51" t="s">
        <v>311</v>
      </c>
      <c r="S2" s="51" t="s">
        <v>310</v>
      </c>
      <c r="T2" s="51" t="s">
        <v>309</v>
      </c>
      <c r="U2" s="51" t="s">
        <v>313</v>
      </c>
      <c r="V2" s="51" t="s">
        <v>312</v>
      </c>
      <c r="W2" s="51" t="s">
        <v>311</v>
      </c>
      <c r="X2" s="51" t="s">
        <v>310</v>
      </c>
      <c r="Y2" s="51" t="s">
        <v>309</v>
      </c>
      <c r="Z2" s="51" t="s">
        <v>313</v>
      </c>
      <c r="AA2" s="51" t="s">
        <v>312</v>
      </c>
      <c r="AB2" s="51" t="s">
        <v>311</v>
      </c>
      <c r="AC2" s="51" t="s">
        <v>310</v>
      </c>
      <c r="AD2" s="51" t="s">
        <v>309</v>
      </c>
      <c r="AE2" s="51" t="s">
        <v>313</v>
      </c>
      <c r="AF2" s="51" t="s">
        <v>312</v>
      </c>
      <c r="AG2" s="51" t="s">
        <v>311</v>
      </c>
      <c r="AH2" s="51" t="s">
        <v>310</v>
      </c>
      <c r="AI2" s="51" t="s">
        <v>309</v>
      </c>
      <c r="AJ2" s="51" t="s">
        <v>313</v>
      </c>
      <c r="AK2" s="51" t="s">
        <v>312</v>
      </c>
      <c r="AL2" s="51" t="s">
        <v>311</v>
      </c>
      <c r="AM2" s="51" t="s">
        <v>310</v>
      </c>
      <c r="AN2" s="51" t="s">
        <v>309</v>
      </c>
      <c r="AO2" s="51" t="s">
        <v>313</v>
      </c>
      <c r="AP2" s="51" t="s">
        <v>312</v>
      </c>
      <c r="AQ2" s="51" t="s">
        <v>311</v>
      </c>
      <c r="AR2" s="51" t="s">
        <v>310</v>
      </c>
      <c r="AS2" s="51" t="s">
        <v>309</v>
      </c>
      <c r="AT2" s="51" t="s">
        <v>313</v>
      </c>
      <c r="AU2" s="51" t="s">
        <v>312</v>
      </c>
      <c r="AV2" s="51" t="s">
        <v>311</v>
      </c>
      <c r="AW2" s="51" t="s">
        <v>310</v>
      </c>
      <c r="AX2" s="51" t="s">
        <v>309</v>
      </c>
    </row>
    <row r="3" spans="1:50" ht="23.25" customHeight="1">
      <c r="A3" s="47" t="s">
        <v>308</v>
      </c>
      <c r="B3" s="46" t="s">
        <v>325</v>
      </c>
      <c r="C3" s="45" t="s">
        <v>298</v>
      </c>
      <c r="D3" s="45" t="s">
        <v>92</v>
      </c>
      <c r="E3" s="44">
        <v>400</v>
      </c>
      <c r="F3" s="49" t="s">
        <v>308</v>
      </c>
      <c r="G3" s="50" t="s">
        <v>325</v>
      </c>
      <c r="H3" s="45" t="s">
        <v>302</v>
      </c>
      <c r="I3" s="45" t="s">
        <v>306</v>
      </c>
      <c r="J3" s="44">
        <v>400</v>
      </c>
      <c r="K3" s="49" t="s">
        <v>308</v>
      </c>
      <c r="L3" s="50" t="s">
        <v>325</v>
      </c>
      <c r="M3" s="45" t="s">
        <v>302</v>
      </c>
      <c r="N3" s="45" t="s">
        <v>306</v>
      </c>
      <c r="O3" s="44">
        <v>400</v>
      </c>
      <c r="P3" s="47" t="s">
        <v>308</v>
      </c>
      <c r="Q3" s="46" t="s">
        <v>325</v>
      </c>
      <c r="R3" s="45" t="s">
        <v>302</v>
      </c>
      <c r="S3" s="45" t="s">
        <v>306</v>
      </c>
      <c r="T3" s="44">
        <v>400</v>
      </c>
      <c r="U3" s="47" t="s">
        <v>308</v>
      </c>
      <c r="V3" s="46" t="s">
        <v>325</v>
      </c>
      <c r="W3" s="45" t="s">
        <v>302</v>
      </c>
      <c r="X3" s="45" t="s">
        <v>306</v>
      </c>
      <c r="Y3" s="44">
        <v>400</v>
      </c>
      <c r="Z3" s="47" t="s">
        <v>308</v>
      </c>
      <c r="AA3" s="46" t="s">
        <v>325</v>
      </c>
      <c r="AB3" s="45" t="s">
        <v>302</v>
      </c>
      <c r="AC3" s="45" t="s">
        <v>306</v>
      </c>
      <c r="AD3" s="44">
        <v>400</v>
      </c>
      <c r="AE3" s="47" t="s">
        <v>308</v>
      </c>
      <c r="AF3" s="46" t="s">
        <v>325</v>
      </c>
      <c r="AG3" s="45" t="s">
        <v>302</v>
      </c>
      <c r="AH3" s="45" t="s">
        <v>306</v>
      </c>
      <c r="AI3" s="44">
        <v>400</v>
      </c>
      <c r="AJ3" s="47" t="s">
        <v>308</v>
      </c>
      <c r="AK3" s="46" t="s">
        <v>325</v>
      </c>
      <c r="AL3" s="45" t="s">
        <v>302</v>
      </c>
      <c r="AM3" s="45" t="s">
        <v>306</v>
      </c>
      <c r="AN3" s="44">
        <v>400</v>
      </c>
      <c r="AO3" s="47" t="s">
        <v>308</v>
      </c>
      <c r="AP3" s="46" t="s">
        <v>325</v>
      </c>
      <c r="AQ3" s="45" t="s">
        <v>302</v>
      </c>
      <c r="AR3" s="45" t="s">
        <v>306</v>
      </c>
      <c r="AS3" s="44">
        <v>400</v>
      </c>
      <c r="AT3" s="47" t="s">
        <v>308</v>
      </c>
      <c r="AU3" s="46" t="s">
        <v>325</v>
      </c>
      <c r="AV3" s="45" t="s">
        <v>302</v>
      </c>
      <c r="AW3" s="45" t="s">
        <v>306</v>
      </c>
      <c r="AX3" s="44">
        <v>500</v>
      </c>
    </row>
    <row r="4" spans="1:50" s="42" customFormat="1" ht="22.5" customHeight="1">
      <c r="A4" s="47" t="s">
        <v>296</v>
      </c>
      <c r="B4" s="46" t="s">
        <v>327</v>
      </c>
      <c r="C4" s="45" t="s">
        <v>302</v>
      </c>
      <c r="D4" s="45" t="s">
        <v>307</v>
      </c>
      <c r="E4" s="44">
        <v>400</v>
      </c>
      <c r="F4" s="49" t="s">
        <v>296</v>
      </c>
      <c r="G4" s="46" t="s">
        <v>327</v>
      </c>
      <c r="H4" s="45" t="s">
        <v>302</v>
      </c>
      <c r="I4" s="45" t="s">
        <v>307</v>
      </c>
      <c r="J4" s="44">
        <v>400</v>
      </c>
      <c r="K4" s="49" t="s">
        <v>296</v>
      </c>
      <c r="L4" s="46" t="s">
        <v>327</v>
      </c>
      <c r="M4" s="45" t="s">
        <v>302</v>
      </c>
      <c r="N4" s="45" t="s">
        <v>307</v>
      </c>
      <c r="O4" s="44">
        <v>400</v>
      </c>
      <c r="P4" s="47" t="s">
        <v>296</v>
      </c>
      <c r="Q4" s="46" t="s">
        <v>327</v>
      </c>
      <c r="R4" s="45" t="s">
        <v>302</v>
      </c>
      <c r="S4" s="45" t="s">
        <v>307</v>
      </c>
      <c r="T4" s="44">
        <v>400</v>
      </c>
      <c r="U4" s="47" t="s">
        <v>296</v>
      </c>
      <c r="V4" s="46" t="s">
        <v>327</v>
      </c>
      <c r="W4" s="45" t="s">
        <v>302</v>
      </c>
      <c r="X4" s="45" t="s">
        <v>307</v>
      </c>
      <c r="Y4" s="44">
        <v>400</v>
      </c>
      <c r="Z4" s="47" t="s">
        <v>296</v>
      </c>
      <c r="AA4" s="46" t="s">
        <v>327</v>
      </c>
      <c r="AB4" s="45" t="s">
        <v>302</v>
      </c>
      <c r="AC4" s="45" t="s">
        <v>307</v>
      </c>
      <c r="AD4" s="44">
        <v>400</v>
      </c>
      <c r="AE4" s="47" t="s">
        <v>296</v>
      </c>
      <c r="AF4" s="46" t="s">
        <v>327</v>
      </c>
      <c r="AG4" s="45" t="s">
        <v>302</v>
      </c>
      <c r="AH4" s="45" t="s">
        <v>307</v>
      </c>
      <c r="AI4" s="44">
        <v>400</v>
      </c>
      <c r="AJ4" s="47" t="s">
        <v>296</v>
      </c>
      <c r="AK4" s="46" t="s">
        <v>327</v>
      </c>
      <c r="AL4" s="45" t="s">
        <v>302</v>
      </c>
      <c r="AM4" s="45" t="s">
        <v>307</v>
      </c>
      <c r="AN4" s="44">
        <v>400</v>
      </c>
      <c r="AO4" s="47" t="s">
        <v>296</v>
      </c>
      <c r="AP4" s="46" t="s">
        <v>327</v>
      </c>
      <c r="AQ4" s="45" t="s">
        <v>302</v>
      </c>
      <c r="AR4" s="45" t="s">
        <v>307</v>
      </c>
      <c r="AS4" s="44">
        <v>400</v>
      </c>
      <c r="AT4" s="47" t="s">
        <v>296</v>
      </c>
      <c r="AU4" s="46" t="s">
        <v>327</v>
      </c>
      <c r="AV4" s="45" t="s">
        <v>302</v>
      </c>
      <c r="AW4" s="45" t="s">
        <v>307</v>
      </c>
      <c r="AX4" s="44">
        <v>500</v>
      </c>
    </row>
    <row r="5" spans="1:50" s="42" customFormat="1" ht="22.5" customHeight="1">
      <c r="A5" s="47" t="s">
        <v>296</v>
      </c>
      <c r="B5" s="46" t="s">
        <v>326</v>
      </c>
      <c r="C5" s="45" t="s">
        <v>302</v>
      </c>
      <c r="D5" s="45" t="s">
        <v>306</v>
      </c>
      <c r="E5" s="44">
        <v>400</v>
      </c>
      <c r="F5" s="49" t="s">
        <v>296</v>
      </c>
      <c r="G5" s="46" t="s">
        <v>324</v>
      </c>
      <c r="H5" s="45" t="s">
        <v>305</v>
      </c>
      <c r="I5" s="45" t="s">
        <v>304</v>
      </c>
      <c r="J5" s="44">
        <v>400</v>
      </c>
      <c r="K5" s="49" t="s">
        <v>296</v>
      </c>
      <c r="L5" s="46" t="s">
        <v>324</v>
      </c>
      <c r="M5" s="45" t="s">
        <v>305</v>
      </c>
      <c r="N5" s="45" t="s">
        <v>304</v>
      </c>
      <c r="O5" s="44">
        <v>400</v>
      </c>
      <c r="P5" s="47" t="s">
        <v>296</v>
      </c>
      <c r="Q5" s="46" t="s">
        <v>324</v>
      </c>
      <c r="R5" s="45" t="s">
        <v>305</v>
      </c>
      <c r="S5" s="45" t="s">
        <v>304</v>
      </c>
      <c r="T5" s="44">
        <v>400</v>
      </c>
      <c r="U5" s="47" t="s">
        <v>296</v>
      </c>
      <c r="V5" s="46" t="s">
        <v>324</v>
      </c>
      <c r="W5" s="45" t="s">
        <v>305</v>
      </c>
      <c r="X5" s="45" t="s">
        <v>304</v>
      </c>
      <c r="Y5" s="44">
        <v>400</v>
      </c>
      <c r="Z5" s="47" t="s">
        <v>296</v>
      </c>
      <c r="AA5" s="46" t="s">
        <v>324</v>
      </c>
      <c r="AB5" s="45" t="s">
        <v>305</v>
      </c>
      <c r="AC5" s="45" t="s">
        <v>304</v>
      </c>
      <c r="AD5" s="44">
        <v>400</v>
      </c>
      <c r="AE5" s="47" t="s">
        <v>296</v>
      </c>
      <c r="AF5" s="46" t="s">
        <v>324</v>
      </c>
      <c r="AG5" s="45" t="s">
        <v>305</v>
      </c>
      <c r="AH5" s="45" t="s">
        <v>304</v>
      </c>
      <c r="AI5" s="44">
        <v>400</v>
      </c>
      <c r="AJ5" s="47" t="s">
        <v>296</v>
      </c>
      <c r="AK5" s="46" t="s">
        <v>324</v>
      </c>
      <c r="AL5" s="45" t="s">
        <v>305</v>
      </c>
      <c r="AM5" s="45" t="s">
        <v>304</v>
      </c>
      <c r="AN5" s="44">
        <v>400</v>
      </c>
      <c r="AO5" s="47" t="s">
        <v>296</v>
      </c>
      <c r="AP5" s="46" t="s">
        <v>324</v>
      </c>
      <c r="AQ5" s="45" t="s">
        <v>305</v>
      </c>
      <c r="AR5" s="45" t="s">
        <v>304</v>
      </c>
      <c r="AS5" s="44">
        <v>400</v>
      </c>
      <c r="AT5" s="47" t="s">
        <v>296</v>
      </c>
      <c r="AU5" s="46" t="s">
        <v>324</v>
      </c>
      <c r="AV5" s="45" t="s">
        <v>305</v>
      </c>
      <c r="AW5" s="45" t="s">
        <v>304</v>
      </c>
      <c r="AX5" s="44">
        <v>500</v>
      </c>
    </row>
    <row r="6" spans="1:50" s="42" customFormat="1" ht="22.5" customHeight="1">
      <c r="A6" s="47" t="s">
        <v>296</v>
      </c>
      <c r="B6" s="46" t="s">
        <v>324</v>
      </c>
      <c r="C6" s="45" t="s">
        <v>305</v>
      </c>
      <c r="D6" s="45" t="s">
        <v>304</v>
      </c>
      <c r="E6" s="44">
        <v>400</v>
      </c>
      <c r="F6" s="49" t="s">
        <v>296</v>
      </c>
      <c r="G6" s="46" t="s">
        <v>303</v>
      </c>
      <c r="H6" s="45" t="s">
        <v>302</v>
      </c>
      <c r="I6" s="45" t="s">
        <v>301</v>
      </c>
      <c r="J6" s="44">
        <v>400</v>
      </c>
      <c r="K6" s="49" t="s">
        <v>296</v>
      </c>
      <c r="L6" s="46" t="s">
        <v>303</v>
      </c>
      <c r="M6" s="45" t="s">
        <v>302</v>
      </c>
      <c r="N6" s="45" t="s">
        <v>301</v>
      </c>
      <c r="O6" s="44">
        <v>400</v>
      </c>
      <c r="P6" s="47" t="s">
        <v>296</v>
      </c>
      <c r="Q6" s="46" t="s">
        <v>303</v>
      </c>
      <c r="R6" s="45" t="s">
        <v>302</v>
      </c>
      <c r="S6" s="45" t="s">
        <v>301</v>
      </c>
      <c r="T6" s="44">
        <v>400</v>
      </c>
      <c r="U6" s="47" t="s">
        <v>296</v>
      </c>
      <c r="V6" s="46" t="s">
        <v>303</v>
      </c>
      <c r="W6" s="45" t="s">
        <v>302</v>
      </c>
      <c r="X6" s="45" t="s">
        <v>301</v>
      </c>
      <c r="Y6" s="44">
        <v>400</v>
      </c>
      <c r="Z6" s="47" t="s">
        <v>296</v>
      </c>
      <c r="AA6" s="46" t="s">
        <v>303</v>
      </c>
      <c r="AB6" s="45" t="s">
        <v>302</v>
      </c>
      <c r="AC6" s="45" t="s">
        <v>301</v>
      </c>
      <c r="AD6" s="44">
        <v>400</v>
      </c>
      <c r="AE6" s="47" t="s">
        <v>296</v>
      </c>
      <c r="AF6" s="46" t="s">
        <v>303</v>
      </c>
      <c r="AG6" s="45" t="s">
        <v>302</v>
      </c>
      <c r="AH6" s="45" t="s">
        <v>301</v>
      </c>
      <c r="AI6" s="44">
        <v>400</v>
      </c>
      <c r="AJ6" s="47" t="s">
        <v>296</v>
      </c>
      <c r="AK6" s="46" t="s">
        <v>303</v>
      </c>
      <c r="AL6" s="45" t="s">
        <v>302</v>
      </c>
      <c r="AM6" s="45" t="s">
        <v>301</v>
      </c>
      <c r="AN6" s="44">
        <v>400</v>
      </c>
      <c r="AO6" s="47" t="s">
        <v>296</v>
      </c>
      <c r="AP6" s="46" t="s">
        <v>303</v>
      </c>
      <c r="AQ6" s="45" t="s">
        <v>302</v>
      </c>
      <c r="AR6" s="45" t="s">
        <v>301</v>
      </c>
      <c r="AS6" s="44">
        <v>400</v>
      </c>
      <c r="AT6" s="47" t="s">
        <v>296</v>
      </c>
      <c r="AU6" s="46" t="s">
        <v>303</v>
      </c>
      <c r="AV6" s="45" t="s">
        <v>302</v>
      </c>
      <c r="AW6" s="45" t="s">
        <v>301</v>
      </c>
      <c r="AX6" s="44">
        <v>500</v>
      </c>
    </row>
    <row r="7" spans="1:50" s="42" customFormat="1" ht="22.5" customHeight="1">
      <c r="A7" s="47" t="s">
        <v>296</v>
      </c>
      <c r="B7" s="46" t="s">
        <v>303</v>
      </c>
      <c r="C7" s="45" t="s">
        <v>302</v>
      </c>
      <c r="D7" s="45" t="s">
        <v>301</v>
      </c>
      <c r="E7" s="44">
        <v>400</v>
      </c>
      <c r="F7" s="47" t="s">
        <v>296</v>
      </c>
      <c r="G7" s="46" t="s">
        <v>300</v>
      </c>
      <c r="H7" s="45" t="s">
        <v>299</v>
      </c>
      <c r="I7" s="45" t="s">
        <v>82</v>
      </c>
      <c r="J7" s="44">
        <v>400</v>
      </c>
      <c r="K7" s="49" t="s">
        <v>296</v>
      </c>
      <c r="L7" s="46" t="s">
        <v>300</v>
      </c>
      <c r="M7" s="48" t="s">
        <v>298</v>
      </c>
      <c r="N7" s="48" t="s">
        <v>92</v>
      </c>
      <c r="O7" s="44">
        <v>400</v>
      </c>
      <c r="P7" s="47" t="s">
        <v>296</v>
      </c>
      <c r="Q7" s="46" t="s">
        <v>300</v>
      </c>
      <c r="R7" s="45" t="s">
        <v>298</v>
      </c>
      <c r="S7" s="45" t="s">
        <v>92</v>
      </c>
      <c r="T7" s="44">
        <v>400</v>
      </c>
      <c r="U7" s="47" t="s">
        <v>296</v>
      </c>
      <c r="V7" s="46" t="s">
        <v>300</v>
      </c>
      <c r="W7" s="45" t="s">
        <v>298</v>
      </c>
      <c r="X7" s="45" t="s">
        <v>92</v>
      </c>
      <c r="Y7" s="44">
        <v>400</v>
      </c>
      <c r="Z7" s="47" t="s">
        <v>296</v>
      </c>
      <c r="AA7" s="46" t="s">
        <v>300</v>
      </c>
      <c r="AB7" s="45" t="s">
        <v>295</v>
      </c>
      <c r="AC7" s="45" t="s">
        <v>223</v>
      </c>
      <c r="AD7" s="44">
        <v>400</v>
      </c>
      <c r="AE7" s="47" t="s">
        <v>296</v>
      </c>
      <c r="AF7" s="46" t="s">
        <v>300</v>
      </c>
      <c r="AG7" s="45" t="s">
        <v>298</v>
      </c>
      <c r="AH7" s="45" t="s">
        <v>92</v>
      </c>
      <c r="AI7" s="44">
        <v>400</v>
      </c>
      <c r="AJ7" s="47" t="s">
        <v>296</v>
      </c>
      <c r="AK7" s="46" t="s">
        <v>300</v>
      </c>
      <c r="AL7" s="45" t="s">
        <v>298</v>
      </c>
      <c r="AM7" s="45" t="s">
        <v>92</v>
      </c>
      <c r="AN7" s="44">
        <v>400</v>
      </c>
      <c r="AO7" s="47" t="s">
        <v>296</v>
      </c>
      <c r="AP7" s="46" t="s">
        <v>300</v>
      </c>
      <c r="AQ7" s="45" t="s">
        <v>295</v>
      </c>
      <c r="AR7" s="45" t="s">
        <v>223</v>
      </c>
      <c r="AS7" s="44">
        <v>400</v>
      </c>
      <c r="AT7" s="47" t="s">
        <v>296</v>
      </c>
      <c r="AU7" s="46" t="s">
        <v>300</v>
      </c>
      <c r="AV7" s="45" t="s">
        <v>298</v>
      </c>
      <c r="AW7" s="45" t="s">
        <v>92</v>
      </c>
      <c r="AX7" s="44">
        <v>500</v>
      </c>
    </row>
    <row r="8" spans="1:50" s="42" customFormat="1" ht="22.5" customHeight="1">
      <c r="A8" s="47" t="s">
        <v>296</v>
      </c>
      <c r="B8" s="46" t="s">
        <v>300</v>
      </c>
      <c r="C8" s="45" t="s">
        <v>299</v>
      </c>
      <c r="D8" s="45" t="s">
        <v>82</v>
      </c>
      <c r="E8" s="44">
        <v>400</v>
      </c>
      <c r="K8" s="47" t="s">
        <v>296</v>
      </c>
      <c r="L8" s="46" t="s">
        <v>328</v>
      </c>
      <c r="M8" s="45" t="s">
        <v>299</v>
      </c>
      <c r="N8" s="45" t="s">
        <v>82</v>
      </c>
      <c r="O8" s="44">
        <v>400</v>
      </c>
      <c r="P8" s="47" t="s">
        <v>296</v>
      </c>
      <c r="Q8" s="46" t="s">
        <v>328</v>
      </c>
      <c r="R8" s="45" t="s">
        <v>299</v>
      </c>
      <c r="S8" s="45" t="s">
        <v>82</v>
      </c>
      <c r="T8" s="44">
        <v>400</v>
      </c>
      <c r="U8" s="47" t="s">
        <v>296</v>
      </c>
      <c r="V8" s="46" t="s">
        <v>328</v>
      </c>
      <c r="W8" s="45" t="s">
        <v>299</v>
      </c>
      <c r="X8" s="45" t="s">
        <v>82</v>
      </c>
      <c r="Y8" s="44">
        <v>400</v>
      </c>
      <c r="Z8" s="47" t="s">
        <v>296</v>
      </c>
      <c r="AA8" s="46" t="s">
        <v>328</v>
      </c>
      <c r="AB8" s="45" t="s">
        <v>298</v>
      </c>
      <c r="AC8" s="45" t="s">
        <v>92</v>
      </c>
      <c r="AD8" s="44">
        <v>400</v>
      </c>
      <c r="AE8" s="47" t="s">
        <v>296</v>
      </c>
      <c r="AF8" s="46" t="s">
        <v>328</v>
      </c>
      <c r="AG8" s="45" t="s">
        <v>297</v>
      </c>
      <c r="AH8" s="45" t="s">
        <v>82</v>
      </c>
      <c r="AI8" s="44">
        <v>400</v>
      </c>
      <c r="AJ8" s="47" t="s">
        <v>296</v>
      </c>
      <c r="AK8" s="46" t="s">
        <v>328</v>
      </c>
      <c r="AL8" s="45" t="s">
        <v>297</v>
      </c>
      <c r="AM8" s="45" t="s">
        <v>82</v>
      </c>
      <c r="AN8" s="44">
        <v>400</v>
      </c>
      <c r="AO8" s="47" t="s">
        <v>296</v>
      </c>
      <c r="AP8" s="46" t="s">
        <v>328</v>
      </c>
      <c r="AQ8" s="45" t="s">
        <v>297</v>
      </c>
      <c r="AR8" s="45" t="s">
        <v>82</v>
      </c>
      <c r="AS8" s="44">
        <v>400</v>
      </c>
      <c r="AT8" s="47" t="s">
        <v>296</v>
      </c>
      <c r="AU8" s="46" t="s">
        <v>328</v>
      </c>
      <c r="AV8" s="45" t="s">
        <v>297</v>
      </c>
      <c r="AW8" s="45" t="s">
        <v>82</v>
      </c>
      <c r="AX8" s="44">
        <v>500</v>
      </c>
    </row>
    <row r="9" spans="1:50" ht="18">
      <c r="AT9" s="47" t="s">
        <v>296</v>
      </c>
      <c r="AU9" s="46" t="s">
        <v>329</v>
      </c>
      <c r="AV9" s="45" t="s">
        <v>295</v>
      </c>
      <c r="AW9" s="45" t="s">
        <v>223</v>
      </c>
      <c r="AX9" s="44">
        <v>500</v>
      </c>
    </row>
    <row r="10" spans="1:50">
      <c r="E10" s="42"/>
      <c r="F10" s="42"/>
      <c r="G10" s="42"/>
    </row>
    <row r="11" spans="1:50">
      <c r="E11" s="42"/>
      <c r="F11" s="43"/>
      <c r="G11" s="42"/>
    </row>
    <row r="12" spans="1:50">
      <c r="E12" s="42"/>
      <c r="F12" s="42"/>
      <c r="G12" s="42"/>
    </row>
    <row r="13" spans="1:50">
      <c r="E13" s="42"/>
      <c r="F13" s="42"/>
      <c r="G13" s="42"/>
    </row>
  </sheetData>
  <printOptions horizont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1"/>
  <sheetViews>
    <sheetView showGridLines="0" zoomScale="115" zoomScaleNormal="115" workbookViewId="0">
      <selection activeCell="M11" sqref="L11:M11"/>
    </sheetView>
  </sheetViews>
  <sheetFormatPr defaultRowHeight="12.75"/>
  <cols>
    <col min="1" max="1" width="9.140625" style="2" bestFit="1" customWidth="1"/>
    <col min="2" max="2" width="14.42578125" style="2" bestFit="1" customWidth="1"/>
    <col min="3" max="3" width="8.7109375" style="2" bestFit="1" customWidth="1"/>
    <col min="4" max="4" width="5.42578125" style="2" bestFit="1" customWidth="1"/>
    <col min="5" max="5" width="10.28515625" style="2" bestFit="1" customWidth="1"/>
    <col min="6" max="6" width="12.42578125" style="2" customWidth="1"/>
    <col min="7" max="7" width="11.5703125" style="17" bestFit="1" customWidth="1"/>
    <col min="8" max="8" width="8.140625" style="17" bestFit="1" customWidth="1"/>
    <col min="9" max="9" width="12.7109375" style="17" bestFit="1" customWidth="1"/>
    <col min="10" max="16384" width="9.140625" style="2"/>
  </cols>
  <sheetData>
    <row r="1" spans="1:9" ht="12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2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3"/>
      <c r="B3" s="3"/>
      <c r="C3" s="3"/>
      <c r="D3" s="3"/>
      <c r="E3" s="3"/>
      <c r="F3" s="3"/>
      <c r="G3" s="4"/>
      <c r="H3" s="5"/>
      <c r="I3" s="5"/>
    </row>
    <row r="4" spans="1:9" ht="33.75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10" t="s">
        <v>10</v>
      </c>
    </row>
    <row r="5" spans="1:9" ht="12.75" customHeight="1">
      <c r="A5" s="11" t="s">
        <v>25</v>
      </c>
      <c r="B5" s="11" t="s">
        <v>26</v>
      </c>
      <c r="C5" s="12">
        <v>43496.961111111108</v>
      </c>
      <c r="D5" s="11" t="s">
        <v>27</v>
      </c>
      <c r="E5" s="13" t="s">
        <v>12</v>
      </c>
      <c r="F5" s="11">
        <v>171809</v>
      </c>
      <c r="G5" s="14">
        <v>36</v>
      </c>
      <c r="H5" s="14">
        <v>2.0099999999999998</v>
      </c>
      <c r="I5" s="14">
        <f t="shared" ref="I5:I25" si="0">G5*H5</f>
        <v>72.359999999999985</v>
      </c>
    </row>
    <row r="6" spans="1:9" ht="12.75" customHeight="1">
      <c r="A6" s="11" t="s">
        <v>25</v>
      </c>
      <c r="B6" s="11" t="s">
        <v>28</v>
      </c>
      <c r="C6" s="12">
        <v>43493.393807870372</v>
      </c>
      <c r="D6" s="11" t="s">
        <v>29</v>
      </c>
      <c r="E6" s="13" t="s">
        <v>12</v>
      </c>
      <c r="F6" s="11">
        <v>171498</v>
      </c>
      <c r="G6" s="14">
        <v>47</v>
      </c>
      <c r="H6" s="14">
        <v>2.0099999999999998</v>
      </c>
      <c r="I6" s="14">
        <f t="shared" si="0"/>
        <v>94.469999999999985</v>
      </c>
    </row>
    <row r="7" spans="1:9" ht="12.75" customHeight="1">
      <c r="A7" s="11" t="s">
        <v>25</v>
      </c>
      <c r="B7" s="11" t="s">
        <v>28</v>
      </c>
      <c r="C7" s="12">
        <v>43490.377650462964</v>
      </c>
      <c r="D7" s="11" t="s">
        <v>30</v>
      </c>
      <c r="E7" s="13" t="s">
        <v>12</v>
      </c>
      <c r="F7" s="11">
        <v>171119</v>
      </c>
      <c r="G7" s="14">
        <v>43</v>
      </c>
      <c r="H7" s="14">
        <v>2.0099999999999998</v>
      </c>
      <c r="I7" s="14">
        <f t="shared" si="0"/>
        <v>86.429999999999993</v>
      </c>
    </row>
    <row r="8" spans="1:9" ht="12.75" customHeight="1">
      <c r="A8" s="11" t="s">
        <v>25</v>
      </c>
      <c r="B8" s="11" t="s">
        <v>31</v>
      </c>
      <c r="C8" s="12">
        <v>43486.572500000002</v>
      </c>
      <c r="D8" s="11" t="s">
        <v>32</v>
      </c>
      <c r="E8" s="13" t="s">
        <v>12</v>
      </c>
      <c r="F8" s="11">
        <v>170796</v>
      </c>
      <c r="G8" s="14">
        <v>47</v>
      </c>
      <c r="H8" s="14">
        <v>2.0099999999999998</v>
      </c>
      <c r="I8" s="14">
        <f t="shared" si="0"/>
        <v>94.469999999999985</v>
      </c>
    </row>
    <row r="9" spans="1:9" ht="12.75" customHeight="1">
      <c r="A9" s="11" t="s">
        <v>25</v>
      </c>
      <c r="B9" s="11" t="s">
        <v>33</v>
      </c>
      <c r="C9" s="12">
        <v>43482.399224537039</v>
      </c>
      <c r="D9" s="11" t="s">
        <v>34</v>
      </c>
      <c r="E9" s="13" t="s">
        <v>12</v>
      </c>
      <c r="F9" s="11">
        <v>170446</v>
      </c>
      <c r="G9" s="14">
        <v>40</v>
      </c>
      <c r="H9" s="14">
        <v>2.0099999999999998</v>
      </c>
      <c r="I9" s="14">
        <f t="shared" si="0"/>
        <v>80.399999999999991</v>
      </c>
    </row>
    <row r="10" spans="1:9" ht="12.75" customHeight="1">
      <c r="A10" s="11" t="s">
        <v>25</v>
      </c>
      <c r="B10" s="11" t="s">
        <v>33</v>
      </c>
      <c r="C10" s="12">
        <v>43479.369895833333</v>
      </c>
      <c r="D10" s="11" t="s">
        <v>35</v>
      </c>
      <c r="E10" s="13" t="s">
        <v>12</v>
      </c>
      <c r="F10" s="11">
        <v>170144</v>
      </c>
      <c r="G10" s="14">
        <v>48</v>
      </c>
      <c r="H10" s="14">
        <v>2.0099999999999998</v>
      </c>
      <c r="I10" s="14">
        <f t="shared" si="0"/>
        <v>96.47999999999999</v>
      </c>
    </row>
    <row r="11" spans="1:9" ht="12.75" customHeight="1">
      <c r="A11" s="11" t="s">
        <v>25</v>
      </c>
      <c r="B11" s="11" t="s">
        <v>28</v>
      </c>
      <c r="C11" s="12">
        <v>43475.718171296299</v>
      </c>
      <c r="D11" s="11" t="s">
        <v>36</v>
      </c>
      <c r="E11" s="13" t="s">
        <v>12</v>
      </c>
      <c r="F11" s="11">
        <v>169788</v>
      </c>
      <c r="G11" s="14">
        <v>43</v>
      </c>
      <c r="H11" s="14">
        <v>2.0099999999999998</v>
      </c>
      <c r="I11" s="14">
        <f t="shared" si="0"/>
        <v>86.429999999999993</v>
      </c>
    </row>
    <row r="12" spans="1:9" ht="12.75" customHeight="1">
      <c r="A12" s="11" t="s">
        <v>25</v>
      </c>
      <c r="B12" s="11" t="s">
        <v>26</v>
      </c>
      <c r="C12" s="12">
        <v>43473.357939814814</v>
      </c>
      <c r="D12" s="11" t="s">
        <v>37</v>
      </c>
      <c r="E12" s="13" t="s">
        <v>12</v>
      </c>
      <c r="F12" s="11">
        <v>169501</v>
      </c>
      <c r="G12" s="14">
        <v>45</v>
      </c>
      <c r="H12" s="14">
        <v>2.0099999999999998</v>
      </c>
      <c r="I12" s="14">
        <f t="shared" si="0"/>
        <v>90.449999999999989</v>
      </c>
    </row>
    <row r="13" spans="1:9" ht="12.75" customHeight="1">
      <c r="A13" s="15" t="s">
        <v>16</v>
      </c>
      <c r="B13" s="15"/>
      <c r="C13" s="15"/>
      <c r="D13" s="15"/>
      <c r="E13" s="15"/>
      <c r="F13" s="15"/>
      <c r="G13" s="16">
        <f>SUM(G5:G12)</f>
        <v>349</v>
      </c>
      <c r="H13" s="16"/>
      <c r="I13" s="16">
        <f t="shared" ref="I13" si="1">SUM(I5:I12)</f>
        <v>701.48999999999978</v>
      </c>
    </row>
    <row r="14" spans="1:9" ht="12.75" customHeight="1">
      <c r="A14" s="11" t="s">
        <v>38</v>
      </c>
      <c r="B14" s="11" t="s">
        <v>39</v>
      </c>
      <c r="C14" s="12">
        <v>43495.518726851849</v>
      </c>
      <c r="D14" s="11" t="s">
        <v>40</v>
      </c>
      <c r="E14" s="13" t="s">
        <v>12</v>
      </c>
      <c r="F14" s="11">
        <v>0</v>
      </c>
      <c r="G14" s="14">
        <v>33</v>
      </c>
      <c r="H14" s="14">
        <v>2.0099999999999998</v>
      </c>
      <c r="I14" s="14">
        <f t="shared" si="0"/>
        <v>66.33</v>
      </c>
    </row>
    <row r="15" spans="1:9" ht="12.75" customHeight="1">
      <c r="A15" s="11" t="s">
        <v>38</v>
      </c>
      <c r="B15" s="11" t="s">
        <v>41</v>
      </c>
      <c r="C15" s="12">
        <v>43494.411504629628</v>
      </c>
      <c r="D15" s="11" t="s">
        <v>42</v>
      </c>
      <c r="E15" s="13" t="s">
        <v>12</v>
      </c>
      <c r="F15" s="11">
        <v>0</v>
      </c>
      <c r="G15" s="14">
        <v>44</v>
      </c>
      <c r="H15" s="14">
        <v>2.0099999999999998</v>
      </c>
      <c r="I15" s="14">
        <f t="shared" si="0"/>
        <v>88.44</v>
      </c>
    </row>
    <row r="16" spans="1:9" ht="12.75" customHeight="1">
      <c r="A16" s="11" t="s">
        <v>38</v>
      </c>
      <c r="B16" s="11" t="s">
        <v>43</v>
      </c>
      <c r="C16" s="12">
        <v>43487.8593287037</v>
      </c>
      <c r="D16" s="11" t="s">
        <v>44</v>
      </c>
      <c r="E16" s="13" t="s">
        <v>12</v>
      </c>
      <c r="F16" s="11">
        <v>0</v>
      </c>
      <c r="G16" s="14">
        <v>52</v>
      </c>
      <c r="H16" s="14">
        <v>2.0099999999999998</v>
      </c>
      <c r="I16" s="14">
        <f t="shared" si="0"/>
        <v>104.51999999999998</v>
      </c>
    </row>
    <row r="17" spans="1:9" ht="12.75" customHeight="1">
      <c r="A17" s="11" t="s">
        <v>38</v>
      </c>
      <c r="B17" s="11" t="s">
        <v>39</v>
      </c>
      <c r="C17" s="12">
        <v>43485.419178240743</v>
      </c>
      <c r="D17" s="11" t="s">
        <v>15</v>
      </c>
      <c r="E17" s="13" t="s">
        <v>12</v>
      </c>
      <c r="F17" s="11">
        <v>0</v>
      </c>
      <c r="G17" s="14">
        <v>42</v>
      </c>
      <c r="H17" s="14">
        <v>2.0099999999999998</v>
      </c>
      <c r="I17" s="14">
        <f t="shared" si="0"/>
        <v>84.419999999999987</v>
      </c>
    </row>
    <row r="18" spans="1:9" ht="12.75" customHeight="1">
      <c r="A18" s="11" t="s">
        <v>38</v>
      </c>
      <c r="B18" s="11" t="s">
        <v>45</v>
      </c>
      <c r="C18" s="12">
        <v>43483.67392361111</v>
      </c>
      <c r="D18" s="11" t="s">
        <v>46</v>
      </c>
      <c r="E18" s="13" t="s">
        <v>12</v>
      </c>
      <c r="F18" s="11">
        <v>0</v>
      </c>
      <c r="G18" s="14">
        <v>48</v>
      </c>
      <c r="H18" s="14">
        <v>2.0099999999999998</v>
      </c>
      <c r="I18" s="14">
        <f t="shared" si="0"/>
        <v>96.47999999999999</v>
      </c>
    </row>
    <row r="19" spans="1:9" ht="12.75" customHeight="1">
      <c r="A19" s="11" t="s">
        <v>38</v>
      </c>
      <c r="B19" s="11" t="s">
        <v>47</v>
      </c>
      <c r="C19" s="12">
        <v>43480.752615740741</v>
      </c>
      <c r="D19" s="11" t="s">
        <v>48</v>
      </c>
      <c r="E19" s="13" t="s">
        <v>12</v>
      </c>
      <c r="F19" s="11">
        <v>0</v>
      </c>
      <c r="G19" s="14">
        <v>53</v>
      </c>
      <c r="H19" s="14">
        <v>2.0099999999999998</v>
      </c>
      <c r="I19" s="14">
        <f t="shared" si="0"/>
        <v>106.52999999999999</v>
      </c>
    </row>
    <row r="20" spans="1:9" ht="12.75" customHeight="1">
      <c r="A20" s="11" t="s">
        <v>38</v>
      </c>
      <c r="B20" s="11" t="s">
        <v>41</v>
      </c>
      <c r="C20" s="12">
        <v>43478.6799537037</v>
      </c>
      <c r="D20" s="11" t="s">
        <v>49</v>
      </c>
      <c r="E20" s="13" t="s">
        <v>12</v>
      </c>
      <c r="F20" s="11">
        <v>0</v>
      </c>
      <c r="G20" s="14">
        <v>49</v>
      </c>
      <c r="H20" s="14">
        <v>2.0099999999999998</v>
      </c>
      <c r="I20" s="14">
        <f t="shared" si="0"/>
        <v>98.49</v>
      </c>
    </row>
    <row r="21" spans="1:9" ht="12.75" customHeight="1">
      <c r="A21" s="11" t="s">
        <v>38</v>
      </c>
      <c r="B21" s="11" t="s">
        <v>50</v>
      </c>
      <c r="C21" s="12">
        <v>43477.403865740744</v>
      </c>
      <c r="D21" s="11" t="s">
        <v>51</v>
      </c>
      <c r="E21" s="13" t="s">
        <v>12</v>
      </c>
      <c r="F21" s="11">
        <v>0</v>
      </c>
      <c r="G21" s="14">
        <v>50</v>
      </c>
      <c r="H21" s="14">
        <v>2.0099999999999998</v>
      </c>
      <c r="I21" s="14">
        <f t="shared" si="0"/>
        <v>100.49999999999999</v>
      </c>
    </row>
    <row r="22" spans="1:9" ht="12.75" customHeight="1">
      <c r="A22" s="11" t="s">
        <v>38</v>
      </c>
      <c r="B22" s="11" t="s">
        <v>52</v>
      </c>
      <c r="C22" s="12">
        <v>43474.912569444445</v>
      </c>
      <c r="D22" s="11" t="s">
        <v>53</v>
      </c>
      <c r="E22" s="13" t="s">
        <v>12</v>
      </c>
      <c r="F22" s="11">
        <v>0</v>
      </c>
      <c r="G22" s="14">
        <v>51</v>
      </c>
      <c r="H22" s="14">
        <v>2.0099999999999998</v>
      </c>
      <c r="I22" s="14">
        <f t="shared" si="0"/>
        <v>102.50999999999999</v>
      </c>
    </row>
    <row r="23" spans="1:9" ht="12.75" customHeight="1">
      <c r="A23" s="11" t="s">
        <v>38</v>
      </c>
      <c r="B23" s="11" t="s">
        <v>54</v>
      </c>
      <c r="C23" s="12">
        <v>43472.396886574075</v>
      </c>
      <c r="D23" s="11" t="s">
        <v>55</v>
      </c>
      <c r="E23" s="13" t="s">
        <v>12</v>
      </c>
      <c r="F23" s="11">
        <v>0</v>
      </c>
      <c r="G23" s="14">
        <v>48</v>
      </c>
      <c r="H23" s="14">
        <v>2.0099999999999998</v>
      </c>
      <c r="I23" s="14">
        <f t="shared" si="0"/>
        <v>96.47999999999999</v>
      </c>
    </row>
    <row r="24" spans="1:9" ht="12.75" customHeight="1">
      <c r="A24" s="11" t="s">
        <v>38</v>
      </c>
      <c r="B24" s="11" t="s">
        <v>50</v>
      </c>
      <c r="C24" s="12">
        <v>43470.72929398148</v>
      </c>
      <c r="D24" s="11" t="s">
        <v>56</v>
      </c>
      <c r="E24" s="13" t="s">
        <v>12</v>
      </c>
      <c r="F24" s="11">
        <v>0</v>
      </c>
      <c r="G24" s="14">
        <v>57</v>
      </c>
      <c r="H24" s="14">
        <v>2.0099999999999998</v>
      </c>
      <c r="I24" s="14">
        <f t="shared" si="0"/>
        <v>114.57</v>
      </c>
    </row>
    <row r="25" spans="1:9" ht="12.75" customHeight="1">
      <c r="A25" s="11" t="s">
        <v>38</v>
      </c>
      <c r="B25" s="11" t="s">
        <v>43</v>
      </c>
      <c r="C25" s="12">
        <v>43469.410740740743</v>
      </c>
      <c r="D25" s="11" t="s">
        <v>57</v>
      </c>
      <c r="E25" s="13" t="s">
        <v>12</v>
      </c>
      <c r="F25" s="11">
        <v>0</v>
      </c>
      <c r="G25" s="14">
        <v>43</v>
      </c>
      <c r="H25" s="14">
        <v>2.0099999999999998</v>
      </c>
      <c r="I25" s="14">
        <f t="shared" si="0"/>
        <v>86.429999999999993</v>
      </c>
    </row>
    <row r="26" spans="1:9" ht="12.75" customHeight="1">
      <c r="A26" s="15" t="s">
        <v>16</v>
      </c>
      <c r="B26" s="15"/>
      <c r="C26" s="15"/>
      <c r="D26" s="15"/>
      <c r="E26" s="15"/>
      <c r="F26" s="15"/>
      <c r="G26" s="16">
        <f>SUM(G14:G25)</f>
        <v>570</v>
      </c>
      <c r="H26" s="16"/>
      <c r="I26" s="16">
        <f t="shared" ref="I26" si="2">SUM(I14:I25)</f>
        <v>1145.7</v>
      </c>
    </row>
    <row r="27" spans="1:9" ht="12.75" customHeight="1">
      <c r="A27" s="11" t="s">
        <v>72</v>
      </c>
      <c r="B27" s="11" t="s">
        <v>33</v>
      </c>
      <c r="C27" s="12">
        <v>43496.853020833332</v>
      </c>
      <c r="D27" s="11" t="s">
        <v>73</v>
      </c>
      <c r="E27" s="13" t="s">
        <v>12</v>
      </c>
      <c r="F27" s="11">
        <v>154200</v>
      </c>
      <c r="G27" s="14">
        <v>28</v>
      </c>
      <c r="H27" s="14">
        <v>2.0099999999999998</v>
      </c>
      <c r="I27" s="14">
        <f t="shared" ref="I27:I50" si="3">G27*H27</f>
        <v>56.279999999999994</v>
      </c>
    </row>
    <row r="28" spans="1:9" ht="12.75" customHeight="1">
      <c r="A28" s="11" t="s">
        <v>72</v>
      </c>
      <c r="B28" s="11" t="s">
        <v>20</v>
      </c>
      <c r="C28" s="12">
        <v>43494.367615740739</v>
      </c>
      <c r="D28" s="11" t="s">
        <v>74</v>
      </c>
      <c r="E28" s="13" t="s">
        <v>12</v>
      </c>
      <c r="F28" s="11">
        <v>154015</v>
      </c>
      <c r="G28" s="14">
        <v>47</v>
      </c>
      <c r="H28" s="14">
        <v>2.0099999999999998</v>
      </c>
      <c r="I28" s="14">
        <f t="shared" si="3"/>
        <v>94.469999999999985</v>
      </c>
    </row>
    <row r="29" spans="1:9" ht="12.75" customHeight="1">
      <c r="A29" s="11" t="s">
        <v>72</v>
      </c>
      <c r="B29" s="11" t="s">
        <v>28</v>
      </c>
      <c r="C29" s="12">
        <v>43489.827384259261</v>
      </c>
      <c r="D29" s="11" t="s">
        <v>75</v>
      </c>
      <c r="E29" s="13" t="s">
        <v>12</v>
      </c>
      <c r="F29" s="11">
        <v>153600</v>
      </c>
      <c r="G29" s="14">
        <v>40</v>
      </c>
      <c r="H29" s="14">
        <v>2.0099999999999998</v>
      </c>
      <c r="I29" s="14">
        <f t="shared" si="3"/>
        <v>80.399999999999991</v>
      </c>
    </row>
    <row r="30" spans="1:9" ht="12.75" customHeight="1">
      <c r="A30" s="11" t="s">
        <v>72</v>
      </c>
      <c r="B30" s="11" t="s">
        <v>20</v>
      </c>
      <c r="C30" s="12">
        <v>43483.850891203707</v>
      </c>
      <c r="D30" s="11" t="s">
        <v>76</v>
      </c>
      <c r="E30" s="13" t="s">
        <v>12</v>
      </c>
      <c r="F30" s="11">
        <v>153325</v>
      </c>
      <c r="G30" s="14">
        <v>44</v>
      </c>
      <c r="H30" s="14">
        <v>2.0099999999999998</v>
      </c>
      <c r="I30" s="14">
        <f t="shared" si="3"/>
        <v>88.44</v>
      </c>
    </row>
    <row r="31" spans="1:9" ht="12.75" customHeight="1">
      <c r="A31" s="11" t="s">
        <v>72</v>
      </c>
      <c r="B31" s="11" t="s">
        <v>63</v>
      </c>
      <c r="C31" s="12">
        <v>43477.44390046296</v>
      </c>
      <c r="D31" s="11" t="s">
        <v>77</v>
      </c>
      <c r="E31" s="13" t="s">
        <v>12</v>
      </c>
      <c r="F31" s="11">
        <v>0</v>
      </c>
      <c r="G31" s="14">
        <v>37</v>
      </c>
      <c r="H31" s="14">
        <v>2.0099999999999998</v>
      </c>
      <c r="I31" s="14">
        <f t="shared" si="3"/>
        <v>74.36999999999999</v>
      </c>
    </row>
    <row r="32" spans="1:9" ht="12.75" customHeight="1">
      <c r="A32" s="11" t="s">
        <v>72</v>
      </c>
      <c r="B32" s="11" t="s">
        <v>31</v>
      </c>
      <c r="C32" s="12">
        <v>43475.734016203707</v>
      </c>
      <c r="D32" s="11" t="s">
        <v>13</v>
      </c>
      <c r="E32" s="13" t="s">
        <v>12</v>
      </c>
      <c r="F32" s="11">
        <v>0</v>
      </c>
      <c r="G32" s="14">
        <v>25</v>
      </c>
      <c r="H32" s="14">
        <v>2.0099999999999998</v>
      </c>
      <c r="I32" s="14">
        <f t="shared" si="3"/>
        <v>50.249999999999993</v>
      </c>
    </row>
    <row r="33" spans="1:9" ht="12.75" customHeight="1">
      <c r="A33" s="11" t="s">
        <v>72</v>
      </c>
      <c r="B33" s="11" t="s">
        <v>20</v>
      </c>
      <c r="C33" s="12">
        <v>43473.387002314812</v>
      </c>
      <c r="D33" s="11" t="s">
        <v>78</v>
      </c>
      <c r="E33" s="13" t="s">
        <v>12</v>
      </c>
      <c r="F33" s="11">
        <v>152545</v>
      </c>
      <c r="G33" s="14">
        <v>44</v>
      </c>
      <c r="H33" s="14">
        <v>2.0099999999999998</v>
      </c>
      <c r="I33" s="14">
        <f t="shared" si="3"/>
        <v>88.44</v>
      </c>
    </row>
    <row r="34" spans="1:9" ht="12.75" customHeight="1">
      <c r="A34" s="15" t="s">
        <v>16</v>
      </c>
      <c r="B34" s="15"/>
      <c r="C34" s="15"/>
      <c r="D34" s="15"/>
      <c r="E34" s="15"/>
      <c r="F34" s="15"/>
      <c r="G34" s="16">
        <f>SUM(G27:G33)</f>
        <v>265</v>
      </c>
      <c r="H34" s="16"/>
      <c r="I34" s="16">
        <f t="shared" ref="I34" si="4">SUM(I27:I33)</f>
        <v>532.65</v>
      </c>
    </row>
    <row r="35" spans="1:9" ht="12.75" customHeight="1">
      <c r="A35" s="11" t="s">
        <v>82</v>
      </c>
      <c r="B35" s="11" t="s">
        <v>68</v>
      </c>
      <c r="C35" s="12">
        <v>43491.74255787037</v>
      </c>
      <c r="D35" s="11" t="s">
        <v>83</v>
      </c>
      <c r="E35" s="13" t="s">
        <v>12</v>
      </c>
      <c r="F35" s="11">
        <v>0</v>
      </c>
      <c r="G35" s="14">
        <v>46</v>
      </c>
      <c r="H35" s="14">
        <v>2.0099999999999998</v>
      </c>
      <c r="I35" s="14">
        <f t="shared" si="3"/>
        <v>92.46</v>
      </c>
    </row>
    <row r="36" spans="1:9" ht="12.75" customHeight="1">
      <c r="A36" s="11" t="s">
        <v>82</v>
      </c>
      <c r="B36" s="11" t="s">
        <v>84</v>
      </c>
      <c r="C36" s="12">
        <v>43488.399375000001</v>
      </c>
      <c r="D36" s="11" t="s">
        <v>85</v>
      </c>
      <c r="E36" s="13" t="s">
        <v>12</v>
      </c>
      <c r="F36" s="11">
        <v>0</v>
      </c>
      <c r="G36" s="14">
        <v>59</v>
      </c>
      <c r="H36" s="14">
        <v>2.0099999999999998</v>
      </c>
      <c r="I36" s="14">
        <f t="shared" si="3"/>
        <v>118.58999999999999</v>
      </c>
    </row>
    <row r="37" spans="1:9" ht="12.75" customHeight="1">
      <c r="A37" s="11" t="s">
        <v>82</v>
      </c>
      <c r="B37" s="11" t="s">
        <v>20</v>
      </c>
      <c r="C37" s="12">
        <v>43483.420810185184</v>
      </c>
      <c r="D37" s="11" t="s">
        <v>86</v>
      </c>
      <c r="E37" s="13" t="s">
        <v>12</v>
      </c>
      <c r="F37" s="11">
        <v>0</v>
      </c>
      <c r="G37" s="14">
        <v>57</v>
      </c>
      <c r="H37" s="14">
        <v>2.0099999999999998</v>
      </c>
      <c r="I37" s="14">
        <f t="shared" si="3"/>
        <v>114.57</v>
      </c>
    </row>
    <row r="38" spans="1:9" ht="12.75" customHeight="1">
      <c r="A38" s="11" t="s">
        <v>82</v>
      </c>
      <c r="B38" s="11" t="s">
        <v>84</v>
      </c>
      <c r="C38" s="12">
        <v>43481.076874999999</v>
      </c>
      <c r="D38" s="11" t="s">
        <v>87</v>
      </c>
      <c r="E38" s="13" t="s">
        <v>12</v>
      </c>
      <c r="F38" s="11">
        <v>0</v>
      </c>
      <c r="G38" s="14">
        <v>62</v>
      </c>
      <c r="H38" s="14">
        <v>2.0099999999999998</v>
      </c>
      <c r="I38" s="14">
        <f t="shared" si="3"/>
        <v>124.61999999999999</v>
      </c>
    </row>
    <row r="39" spans="1:9" ht="12.75" customHeight="1">
      <c r="A39" s="11" t="s">
        <v>82</v>
      </c>
      <c r="B39" s="11" t="s">
        <v>84</v>
      </c>
      <c r="C39" s="12">
        <v>43477.859849537039</v>
      </c>
      <c r="D39" s="11" t="s">
        <v>88</v>
      </c>
      <c r="E39" s="13" t="s">
        <v>12</v>
      </c>
      <c r="F39" s="11">
        <v>0</v>
      </c>
      <c r="G39" s="14">
        <v>53.99</v>
      </c>
      <c r="H39" s="14">
        <v>2.0099999999999998</v>
      </c>
      <c r="I39" s="14">
        <f t="shared" si="3"/>
        <v>108.51989999999999</v>
      </c>
    </row>
    <row r="40" spans="1:9" ht="12.75" customHeight="1">
      <c r="A40" s="11" t="s">
        <v>82</v>
      </c>
      <c r="B40" s="11" t="s">
        <v>84</v>
      </c>
      <c r="C40" s="12">
        <v>43474.443460648145</v>
      </c>
      <c r="D40" s="11" t="s">
        <v>89</v>
      </c>
      <c r="E40" s="13" t="s">
        <v>12</v>
      </c>
      <c r="F40" s="11">
        <v>0</v>
      </c>
      <c r="G40" s="14">
        <v>57</v>
      </c>
      <c r="H40" s="14">
        <v>2.0099999999999998</v>
      </c>
      <c r="I40" s="14">
        <f t="shared" si="3"/>
        <v>114.57</v>
      </c>
    </row>
    <row r="41" spans="1:9" ht="12.75" customHeight="1">
      <c r="A41" s="11" t="s">
        <v>82</v>
      </c>
      <c r="B41" s="11" t="s">
        <v>90</v>
      </c>
      <c r="C41" s="12">
        <v>43468.805150462962</v>
      </c>
      <c r="D41" s="11" t="s">
        <v>91</v>
      </c>
      <c r="E41" s="13" t="s">
        <v>12</v>
      </c>
      <c r="F41" s="11">
        <v>0</v>
      </c>
      <c r="G41" s="14">
        <v>65</v>
      </c>
      <c r="H41" s="14">
        <v>2.0099999999999998</v>
      </c>
      <c r="I41" s="14">
        <f t="shared" si="3"/>
        <v>130.64999999999998</v>
      </c>
    </row>
    <row r="42" spans="1:9" ht="12.75" customHeight="1">
      <c r="A42" s="15" t="s">
        <v>16</v>
      </c>
      <c r="B42" s="15"/>
      <c r="C42" s="15"/>
      <c r="D42" s="15"/>
      <c r="E42" s="15"/>
      <c r="F42" s="15"/>
      <c r="G42" s="16">
        <f>SUM(G35:G41)</f>
        <v>399.99</v>
      </c>
      <c r="H42" s="16"/>
      <c r="I42" s="16">
        <f t="shared" ref="I42" si="5">SUM(I35:I41)</f>
        <v>803.97989999999993</v>
      </c>
    </row>
    <row r="43" spans="1:9" ht="12.75" customHeight="1">
      <c r="A43" s="11" t="s">
        <v>92</v>
      </c>
      <c r="B43" s="11" t="s">
        <v>20</v>
      </c>
      <c r="C43" s="12">
        <v>43496.8596875</v>
      </c>
      <c r="D43" s="11" t="s">
        <v>44</v>
      </c>
      <c r="E43" s="13" t="s">
        <v>12</v>
      </c>
      <c r="F43" s="11">
        <v>208313</v>
      </c>
      <c r="G43" s="14">
        <v>40</v>
      </c>
      <c r="H43" s="14">
        <v>2.0099999999999998</v>
      </c>
      <c r="I43" s="14">
        <f t="shared" si="3"/>
        <v>80.399999999999991</v>
      </c>
    </row>
    <row r="44" spans="1:9" ht="12.75" customHeight="1">
      <c r="A44" s="11" t="s">
        <v>92</v>
      </c>
      <c r="B44" s="11" t="s">
        <v>93</v>
      </c>
      <c r="C44" s="12">
        <v>43494.592916666668</v>
      </c>
      <c r="D44" s="11" t="s">
        <v>94</v>
      </c>
      <c r="E44" s="13" t="s">
        <v>12</v>
      </c>
      <c r="F44" s="11">
        <v>208080</v>
      </c>
      <c r="G44" s="14">
        <v>50</v>
      </c>
      <c r="H44" s="14">
        <v>2.0099999999999998</v>
      </c>
      <c r="I44" s="14">
        <f t="shared" si="3"/>
        <v>100.49999999999999</v>
      </c>
    </row>
    <row r="45" spans="1:9" ht="12.75" customHeight="1">
      <c r="A45" s="11" t="s">
        <v>92</v>
      </c>
      <c r="B45" s="11" t="s">
        <v>20</v>
      </c>
      <c r="C45" s="12">
        <v>43488.440949074073</v>
      </c>
      <c r="D45" s="11" t="s">
        <v>95</v>
      </c>
      <c r="E45" s="13" t="s">
        <v>12</v>
      </c>
      <c r="F45" s="11">
        <v>207710</v>
      </c>
      <c r="G45" s="14">
        <v>60</v>
      </c>
      <c r="H45" s="14">
        <v>2.0099999999999998</v>
      </c>
      <c r="I45" s="14">
        <f t="shared" si="3"/>
        <v>120.6</v>
      </c>
    </row>
    <row r="46" spans="1:9" ht="12.75" customHeight="1">
      <c r="A46" s="11" t="s">
        <v>92</v>
      </c>
      <c r="B46" s="11" t="s">
        <v>54</v>
      </c>
      <c r="C46" s="12">
        <v>43482.907199074078</v>
      </c>
      <c r="D46" s="11" t="s">
        <v>96</v>
      </c>
      <c r="E46" s="13" t="s">
        <v>12</v>
      </c>
      <c r="F46" s="11">
        <v>207385</v>
      </c>
      <c r="G46" s="14">
        <v>40</v>
      </c>
      <c r="H46" s="14">
        <v>2.0099999999999998</v>
      </c>
      <c r="I46" s="14">
        <f t="shared" si="3"/>
        <v>80.399999999999991</v>
      </c>
    </row>
    <row r="47" spans="1:9" ht="12.75" customHeight="1">
      <c r="A47" s="11" t="s">
        <v>92</v>
      </c>
      <c r="B47" s="11" t="s">
        <v>20</v>
      </c>
      <c r="C47" s="12">
        <v>43478.841099537036</v>
      </c>
      <c r="D47" s="11" t="s">
        <v>97</v>
      </c>
      <c r="E47" s="13" t="s">
        <v>12</v>
      </c>
      <c r="F47" s="11">
        <v>207005</v>
      </c>
      <c r="G47" s="14">
        <v>60</v>
      </c>
      <c r="H47" s="14">
        <v>2.0099999999999998</v>
      </c>
      <c r="I47" s="14">
        <f t="shared" si="3"/>
        <v>120.6</v>
      </c>
    </row>
    <row r="48" spans="1:9" ht="12.75" customHeight="1">
      <c r="A48" s="11" t="s">
        <v>92</v>
      </c>
      <c r="B48" s="11" t="s">
        <v>47</v>
      </c>
      <c r="C48" s="12">
        <v>43476.6406712963</v>
      </c>
      <c r="D48" s="11" t="s">
        <v>98</v>
      </c>
      <c r="E48" s="13" t="s">
        <v>12</v>
      </c>
      <c r="F48" s="11">
        <v>206455</v>
      </c>
      <c r="G48" s="14">
        <v>40</v>
      </c>
      <c r="H48" s="14">
        <v>2.0099999999999998</v>
      </c>
      <c r="I48" s="14">
        <f t="shared" si="3"/>
        <v>80.399999999999991</v>
      </c>
    </row>
    <row r="49" spans="1:9" ht="12.75" customHeight="1">
      <c r="A49" s="11" t="s">
        <v>92</v>
      </c>
      <c r="B49" s="11" t="s">
        <v>20</v>
      </c>
      <c r="C49" s="12">
        <v>43473.596608796295</v>
      </c>
      <c r="D49" s="11" t="s">
        <v>99</v>
      </c>
      <c r="E49" s="13" t="s">
        <v>12</v>
      </c>
      <c r="F49" s="11">
        <v>206200</v>
      </c>
      <c r="G49" s="14">
        <v>60</v>
      </c>
      <c r="H49" s="14">
        <v>2.0099999999999998</v>
      </c>
      <c r="I49" s="14">
        <f t="shared" si="3"/>
        <v>120.6</v>
      </c>
    </row>
    <row r="50" spans="1:9" ht="12.75" customHeight="1">
      <c r="A50" s="11" t="s">
        <v>92</v>
      </c>
      <c r="B50" s="11" t="s">
        <v>45</v>
      </c>
      <c r="C50" s="12">
        <v>43470.684699074074</v>
      </c>
      <c r="D50" s="11" t="s">
        <v>100</v>
      </c>
      <c r="E50" s="13" t="s">
        <v>12</v>
      </c>
      <c r="F50" s="11">
        <v>205665</v>
      </c>
      <c r="G50" s="14">
        <v>50</v>
      </c>
      <c r="H50" s="14">
        <v>2.0099999999999998</v>
      </c>
      <c r="I50" s="14">
        <f t="shared" si="3"/>
        <v>100.49999999999999</v>
      </c>
    </row>
    <row r="51" spans="1:9" ht="12.75" customHeight="1">
      <c r="A51" s="15" t="s">
        <v>16</v>
      </c>
      <c r="B51" s="15"/>
      <c r="C51" s="15"/>
      <c r="D51" s="15"/>
      <c r="E51" s="15"/>
      <c r="F51" s="15"/>
      <c r="G51" s="16">
        <f>SUM(G43:G50)</f>
        <v>400</v>
      </c>
      <c r="H51" s="16"/>
      <c r="I51" s="16">
        <f t="shared" ref="I51" si="6">SUM(I43:I50)</f>
        <v>804</v>
      </c>
    </row>
    <row r="52" spans="1:9" ht="12.75" customHeight="1">
      <c r="A52" s="11" t="s">
        <v>111</v>
      </c>
      <c r="B52" s="11" t="s">
        <v>69</v>
      </c>
      <c r="C52" s="12">
        <v>43489.587476851855</v>
      </c>
      <c r="D52" s="11" t="s">
        <v>112</v>
      </c>
      <c r="E52" s="13" t="s">
        <v>101</v>
      </c>
      <c r="F52" s="11">
        <v>0</v>
      </c>
      <c r="G52" s="14">
        <v>63.06</v>
      </c>
      <c r="H52" s="14">
        <v>2.0099999999999998</v>
      </c>
      <c r="I52" s="14">
        <f t="shared" ref="I52:I60" si="7">G52*H52</f>
        <v>126.75059999999999</v>
      </c>
    </row>
    <row r="53" spans="1:9" ht="12.75" customHeight="1">
      <c r="A53" s="11" t="s">
        <v>111</v>
      </c>
      <c r="B53" s="11" t="s">
        <v>90</v>
      </c>
      <c r="C53" s="12">
        <v>43486.575115740743</v>
      </c>
      <c r="D53" s="11" t="s">
        <v>113</v>
      </c>
      <c r="E53" s="13" t="s">
        <v>101</v>
      </c>
      <c r="F53" s="11">
        <v>0</v>
      </c>
      <c r="G53" s="14">
        <v>55</v>
      </c>
      <c r="H53" s="14">
        <v>2.0099999999999998</v>
      </c>
      <c r="I53" s="14">
        <f t="shared" si="7"/>
        <v>110.54999999999998</v>
      </c>
    </row>
    <row r="54" spans="1:9" ht="12.75" customHeight="1">
      <c r="A54" s="11" t="s">
        <v>111</v>
      </c>
      <c r="B54" s="11" t="s">
        <v>31</v>
      </c>
      <c r="C54" s="12">
        <v>43483.461909722224</v>
      </c>
      <c r="D54" s="11" t="s">
        <v>114</v>
      </c>
      <c r="E54" s="13" t="s">
        <v>101</v>
      </c>
      <c r="F54" s="11">
        <v>0</v>
      </c>
      <c r="G54" s="14">
        <v>40</v>
      </c>
      <c r="H54" s="14">
        <v>2.0099999999999998</v>
      </c>
      <c r="I54" s="14">
        <f t="shared" si="7"/>
        <v>80.399999999999991</v>
      </c>
    </row>
    <row r="55" spans="1:9" ht="12.75" customHeight="1">
      <c r="A55" s="11" t="s">
        <v>111</v>
      </c>
      <c r="B55" s="11" t="s">
        <v>90</v>
      </c>
      <c r="C55" s="12">
        <v>43482.475983796299</v>
      </c>
      <c r="D55" s="11" t="s">
        <v>115</v>
      </c>
      <c r="E55" s="13" t="s">
        <v>101</v>
      </c>
      <c r="F55" s="11">
        <v>0</v>
      </c>
      <c r="G55" s="14">
        <v>12</v>
      </c>
      <c r="H55" s="14">
        <v>2.0099999999999998</v>
      </c>
      <c r="I55" s="14">
        <f t="shared" si="7"/>
        <v>24.119999999999997</v>
      </c>
    </row>
    <row r="56" spans="1:9" ht="12.75" customHeight="1">
      <c r="A56" s="11" t="s">
        <v>111</v>
      </c>
      <c r="B56" s="11" t="s">
        <v>116</v>
      </c>
      <c r="C56" s="12">
        <v>43480.501180555555</v>
      </c>
      <c r="D56" s="11" t="s">
        <v>117</v>
      </c>
      <c r="E56" s="13" t="s">
        <v>101</v>
      </c>
      <c r="F56" s="11">
        <v>0</v>
      </c>
      <c r="G56" s="14">
        <v>58</v>
      </c>
      <c r="H56" s="14">
        <v>2.0099999999999998</v>
      </c>
      <c r="I56" s="14">
        <f t="shared" si="7"/>
        <v>116.57999999999998</v>
      </c>
    </row>
    <row r="57" spans="1:9" ht="12.75" customHeight="1">
      <c r="A57" s="11" t="s">
        <v>111</v>
      </c>
      <c r="B57" s="11" t="s">
        <v>118</v>
      </c>
      <c r="C57" s="12">
        <v>43476.513368055559</v>
      </c>
      <c r="D57" s="11" t="s">
        <v>109</v>
      </c>
      <c r="E57" s="13" t="s">
        <v>101</v>
      </c>
      <c r="F57" s="11">
        <v>0</v>
      </c>
      <c r="G57" s="14">
        <v>51</v>
      </c>
      <c r="H57" s="14">
        <v>2.0099999999999998</v>
      </c>
      <c r="I57" s="14">
        <f t="shared" si="7"/>
        <v>102.50999999999999</v>
      </c>
    </row>
    <row r="58" spans="1:9" ht="12.75" customHeight="1">
      <c r="A58" s="11" t="s">
        <v>111</v>
      </c>
      <c r="B58" s="11" t="s">
        <v>17</v>
      </c>
      <c r="C58" s="12">
        <v>43476.421215277776</v>
      </c>
      <c r="D58" s="11" t="s">
        <v>119</v>
      </c>
      <c r="E58" s="13" t="s">
        <v>101</v>
      </c>
      <c r="F58" s="11">
        <v>0</v>
      </c>
      <c r="G58" s="14">
        <v>20</v>
      </c>
      <c r="H58" s="14">
        <v>2.0099999999999998</v>
      </c>
      <c r="I58" s="14">
        <f t="shared" si="7"/>
        <v>40.199999999999996</v>
      </c>
    </row>
    <row r="59" spans="1:9" ht="12.75" customHeight="1">
      <c r="A59" s="11" t="s">
        <v>111</v>
      </c>
      <c r="B59" s="11" t="s">
        <v>120</v>
      </c>
      <c r="C59" s="12">
        <v>43472.602881944447</v>
      </c>
      <c r="D59" s="11" t="s">
        <v>121</v>
      </c>
      <c r="E59" s="13" t="s">
        <v>101</v>
      </c>
      <c r="F59" s="11">
        <v>0</v>
      </c>
      <c r="G59" s="14">
        <v>51</v>
      </c>
      <c r="H59" s="14">
        <v>2.0099999999999998</v>
      </c>
      <c r="I59" s="14">
        <f t="shared" si="7"/>
        <v>102.50999999999999</v>
      </c>
    </row>
    <row r="60" spans="1:9" ht="12.75" customHeight="1">
      <c r="A60" s="11" t="s">
        <v>111</v>
      </c>
      <c r="B60" s="11" t="s">
        <v>90</v>
      </c>
      <c r="C60" s="12">
        <v>43469.596018518518</v>
      </c>
      <c r="D60" s="11" t="s">
        <v>122</v>
      </c>
      <c r="E60" s="13" t="s">
        <v>101</v>
      </c>
      <c r="F60" s="11">
        <v>0</v>
      </c>
      <c r="G60" s="14">
        <v>48</v>
      </c>
      <c r="H60" s="14">
        <v>2.0099999999999998</v>
      </c>
      <c r="I60" s="14">
        <f t="shared" si="7"/>
        <v>96.47999999999999</v>
      </c>
    </row>
    <row r="61" spans="1:9" ht="12.75" customHeight="1">
      <c r="A61" s="15" t="s">
        <v>16</v>
      </c>
      <c r="B61" s="15"/>
      <c r="C61" s="15"/>
      <c r="D61" s="15"/>
      <c r="E61" s="15"/>
      <c r="F61" s="15"/>
      <c r="G61" s="16">
        <f>SUM(G52:G60)</f>
        <v>398.06</v>
      </c>
      <c r="H61" s="16"/>
      <c r="I61" s="16">
        <f t="shared" ref="I61" si="8">SUM(I52:I60)</f>
        <v>800.10059999999999</v>
      </c>
    </row>
  </sheetData>
  <autoFilter ref="A4:I61">
    <sortState ref="A5:K178">
      <sortCondition ref="A4"/>
    </sortState>
  </autoFilter>
  <mergeCells count="8">
    <mergeCell ref="A61:F61"/>
    <mergeCell ref="A34:F34"/>
    <mergeCell ref="A42:F42"/>
    <mergeCell ref="A51:F51"/>
    <mergeCell ref="A26:F26"/>
    <mergeCell ref="A1:I1"/>
    <mergeCell ref="A2:I2"/>
    <mergeCell ref="A13:F13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2"/>
  <sheetViews>
    <sheetView showGridLines="0" zoomScaleNormal="100" zoomScaleSheetLayoutView="85" workbookViewId="0">
      <selection activeCell="L44" sqref="L44"/>
    </sheetView>
  </sheetViews>
  <sheetFormatPr defaultRowHeight="12.75"/>
  <cols>
    <col min="1" max="1" width="14.28515625" style="18" bestFit="1" customWidth="1"/>
    <col min="2" max="2" width="15.7109375" style="18" bestFit="1" customWidth="1"/>
    <col min="3" max="3" width="9.7109375" style="18" bestFit="1" customWidth="1"/>
    <col min="4" max="4" width="5" style="18" bestFit="1" customWidth="1"/>
    <col min="5" max="5" width="12.28515625" style="18" customWidth="1"/>
    <col min="6" max="6" width="12.5703125" style="18" bestFit="1" customWidth="1"/>
    <col min="7" max="7" width="10.7109375" style="18" bestFit="1" customWidth="1"/>
    <col min="8" max="8" width="9.28515625" style="18" bestFit="1" customWidth="1"/>
    <col min="9" max="9" width="12.85546875" style="18" customWidth="1"/>
    <col min="10" max="16384" width="9.140625" style="18"/>
  </cols>
  <sheetData>
    <row r="1" spans="1:9" ht="30.2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2.2" customHeight="1">
      <c r="A2" s="19" t="s">
        <v>129</v>
      </c>
      <c r="B2" s="19"/>
      <c r="C2" s="19"/>
      <c r="D2" s="19"/>
      <c r="E2" s="19"/>
      <c r="F2" s="19"/>
      <c r="G2" s="19"/>
      <c r="H2" s="19"/>
      <c r="I2" s="19"/>
    </row>
    <row r="3" spans="1:9" ht="18.75" customHeight="1">
      <c r="A3" s="3"/>
      <c r="B3" s="3"/>
      <c r="C3" s="3"/>
      <c r="D3" s="3"/>
      <c r="E3" s="3"/>
      <c r="F3" s="3"/>
      <c r="G3" s="3"/>
      <c r="H3" s="20"/>
      <c r="I3" s="20"/>
    </row>
    <row r="4" spans="1:9" s="22" customFormat="1" ht="33.75" customHeight="1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 t="s">
        <v>7</v>
      </c>
      <c r="G4" s="9" t="s">
        <v>8</v>
      </c>
      <c r="H4" s="21" t="s">
        <v>9</v>
      </c>
      <c r="I4" s="9" t="s">
        <v>10</v>
      </c>
    </row>
    <row r="5" spans="1:9" ht="15.95" customHeight="1">
      <c r="A5" s="11" t="s">
        <v>25</v>
      </c>
      <c r="B5" s="11" t="s">
        <v>63</v>
      </c>
      <c r="C5" s="12">
        <v>43524.966331018521</v>
      </c>
      <c r="D5" s="11" t="s">
        <v>132</v>
      </c>
      <c r="E5" s="13" t="s">
        <v>12</v>
      </c>
      <c r="F5" s="11">
        <v>0</v>
      </c>
      <c r="G5" s="23">
        <v>61</v>
      </c>
      <c r="H5" s="24">
        <v>1.83</v>
      </c>
      <c r="I5" s="23">
        <f t="shared" ref="I5:I11" si="0">G5*H5</f>
        <v>111.63000000000001</v>
      </c>
    </row>
    <row r="6" spans="1:9" ht="15.95" customHeight="1">
      <c r="A6" s="11" t="s">
        <v>25</v>
      </c>
      <c r="B6" s="11" t="s">
        <v>11</v>
      </c>
      <c r="C6" s="12">
        <v>43523.741608796299</v>
      </c>
      <c r="D6" s="11" t="s">
        <v>133</v>
      </c>
      <c r="E6" s="13" t="s">
        <v>12</v>
      </c>
      <c r="F6" s="11">
        <v>142137</v>
      </c>
      <c r="G6" s="23">
        <v>35</v>
      </c>
      <c r="H6" s="24">
        <v>1.83</v>
      </c>
      <c r="I6" s="23">
        <f t="shared" si="0"/>
        <v>64.05</v>
      </c>
    </row>
    <row r="7" spans="1:9" ht="15.95" customHeight="1">
      <c r="A7" s="11" t="s">
        <v>25</v>
      </c>
      <c r="B7" s="11" t="s">
        <v>43</v>
      </c>
      <c r="C7" s="12">
        <v>43520.539386574077</v>
      </c>
      <c r="D7" s="11" t="s">
        <v>134</v>
      </c>
      <c r="E7" s="13" t="s">
        <v>12</v>
      </c>
      <c r="F7" s="11">
        <v>0</v>
      </c>
      <c r="G7" s="23">
        <v>15</v>
      </c>
      <c r="H7" s="24">
        <v>1.83</v>
      </c>
      <c r="I7" s="23">
        <f t="shared" si="0"/>
        <v>27.450000000000003</v>
      </c>
    </row>
    <row r="8" spans="1:9" ht="15.95" customHeight="1">
      <c r="A8" s="11" t="s">
        <v>25</v>
      </c>
      <c r="B8" s="11" t="s">
        <v>45</v>
      </c>
      <c r="C8" s="12">
        <v>43515.479560185187</v>
      </c>
      <c r="D8" s="11" t="s">
        <v>135</v>
      </c>
      <c r="E8" s="13" t="s">
        <v>12</v>
      </c>
      <c r="F8" s="11">
        <v>0</v>
      </c>
      <c r="G8" s="23">
        <v>21</v>
      </c>
      <c r="H8" s="24">
        <v>1.83</v>
      </c>
      <c r="I8" s="23">
        <f t="shared" si="0"/>
        <v>38.43</v>
      </c>
    </row>
    <row r="9" spans="1:9" ht="15.95" customHeight="1">
      <c r="A9" s="11" t="s">
        <v>25</v>
      </c>
      <c r="B9" s="11" t="s">
        <v>28</v>
      </c>
      <c r="C9" s="12">
        <v>43511.881388888891</v>
      </c>
      <c r="D9" s="11" t="s">
        <v>136</v>
      </c>
      <c r="E9" s="13" t="s">
        <v>12</v>
      </c>
      <c r="F9" s="11">
        <v>156030</v>
      </c>
      <c r="G9" s="23">
        <v>49.91</v>
      </c>
      <c r="H9" s="24">
        <v>1.83</v>
      </c>
      <c r="I9" s="23">
        <f t="shared" si="0"/>
        <v>91.335300000000004</v>
      </c>
    </row>
    <row r="10" spans="1:9" ht="15.95" customHeight="1">
      <c r="A10" s="11" t="s">
        <v>25</v>
      </c>
      <c r="B10" s="11" t="s">
        <v>60</v>
      </c>
      <c r="C10" s="12">
        <v>43506.615416666667</v>
      </c>
      <c r="D10" s="11" t="s">
        <v>137</v>
      </c>
      <c r="E10" s="13" t="s">
        <v>12</v>
      </c>
      <c r="F10" s="11">
        <v>141846</v>
      </c>
      <c r="G10" s="23">
        <v>26</v>
      </c>
      <c r="H10" s="24">
        <v>1.83</v>
      </c>
      <c r="I10" s="23">
        <f t="shared" si="0"/>
        <v>47.58</v>
      </c>
    </row>
    <row r="11" spans="1:9" ht="15.95" customHeight="1">
      <c r="A11" s="11" t="s">
        <v>25</v>
      </c>
      <c r="B11" s="11" t="s">
        <v>41</v>
      </c>
      <c r="C11" s="12">
        <v>43500.87232638889</v>
      </c>
      <c r="D11" s="11" t="s">
        <v>138</v>
      </c>
      <c r="E11" s="13" t="s">
        <v>12</v>
      </c>
      <c r="F11" s="11">
        <v>0</v>
      </c>
      <c r="G11" s="23">
        <v>54</v>
      </c>
      <c r="H11" s="24">
        <v>1.83</v>
      </c>
      <c r="I11" s="23">
        <f t="shared" si="0"/>
        <v>98.820000000000007</v>
      </c>
    </row>
    <row r="12" spans="1:9" ht="15.95" customHeight="1">
      <c r="A12" s="15" t="s">
        <v>16</v>
      </c>
      <c r="B12" s="15"/>
      <c r="C12" s="15"/>
      <c r="D12" s="15"/>
      <c r="E12" s="15"/>
      <c r="F12" s="15"/>
      <c r="G12" s="26">
        <f>SUM(G5:G11)</f>
        <v>261.90999999999997</v>
      </c>
      <c r="H12" s="24"/>
      <c r="I12" s="26">
        <f>SUM(I5:I11)</f>
        <v>479.2953</v>
      </c>
    </row>
    <row r="13" spans="1:9" ht="15.95" customHeight="1">
      <c r="A13" s="11" t="s">
        <v>38</v>
      </c>
      <c r="B13" s="11" t="s">
        <v>14</v>
      </c>
      <c r="C13" s="12">
        <v>43521.769085648149</v>
      </c>
      <c r="D13" s="11" t="s">
        <v>139</v>
      </c>
      <c r="E13" s="13" t="s">
        <v>12</v>
      </c>
      <c r="F13" s="11">
        <v>0</v>
      </c>
      <c r="G13" s="23">
        <v>37</v>
      </c>
      <c r="H13" s="24">
        <v>1.83</v>
      </c>
      <c r="I13" s="23">
        <f t="shared" ref="I13:I23" si="1">G13*H13</f>
        <v>67.710000000000008</v>
      </c>
    </row>
    <row r="14" spans="1:9" ht="15.95" customHeight="1">
      <c r="A14" s="11" t="s">
        <v>38</v>
      </c>
      <c r="B14" s="11" t="s">
        <v>14</v>
      </c>
      <c r="C14" s="12">
        <v>43520.849305555559</v>
      </c>
      <c r="D14" s="11" t="s">
        <v>140</v>
      </c>
      <c r="E14" s="13" t="s">
        <v>12</v>
      </c>
      <c r="F14" s="11">
        <v>0</v>
      </c>
      <c r="G14" s="23">
        <v>42.98</v>
      </c>
      <c r="H14" s="24">
        <v>1.83</v>
      </c>
      <c r="I14" s="23">
        <f t="shared" si="1"/>
        <v>78.653399999999991</v>
      </c>
    </row>
    <row r="15" spans="1:9" ht="15.95" customHeight="1">
      <c r="A15" s="11" t="s">
        <v>38</v>
      </c>
      <c r="B15" s="11" t="s">
        <v>14</v>
      </c>
      <c r="C15" s="12">
        <v>43517.356863425928</v>
      </c>
      <c r="D15" s="11" t="s">
        <v>71</v>
      </c>
      <c r="E15" s="13" t="s">
        <v>12</v>
      </c>
      <c r="F15" s="11">
        <v>145750</v>
      </c>
      <c r="G15" s="23">
        <v>30</v>
      </c>
      <c r="H15" s="24">
        <v>1.83</v>
      </c>
      <c r="I15" s="23">
        <f t="shared" si="1"/>
        <v>54.900000000000006</v>
      </c>
    </row>
    <row r="16" spans="1:9" ht="15.95" customHeight="1">
      <c r="A16" s="11" t="s">
        <v>38</v>
      </c>
      <c r="B16" s="11" t="s">
        <v>47</v>
      </c>
      <c r="C16" s="12">
        <v>43513.818055555559</v>
      </c>
      <c r="D16" s="11" t="s">
        <v>141</v>
      </c>
      <c r="E16" s="13" t="s">
        <v>12</v>
      </c>
      <c r="F16" s="11">
        <v>0</v>
      </c>
      <c r="G16" s="23">
        <v>42</v>
      </c>
      <c r="H16" s="24">
        <v>1.83</v>
      </c>
      <c r="I16" s="23">
        <f t="shared" si="1"/>
        <v>76.86</v>
      </c>
    </row>
    <row r="17" spans="1:9" ht="15.95" customHeight="1">
      <c r="A17" s="11" t="s">
        <v>38</v>
      </c>
      <c r="B17" s="11" t="s">
        <v>107</v>
      </c>
      <c r="C17" s="12">
        <v>43512.556851851848</v>
      </c>
      <c r="D17" s="11" t="s">
        <v>142</v>
      </c>
      <c r="E17" s="13" t="s">
        <v>12</v>
      </c>
      <c r="F17" s="11">
        <v>0</v>
      </c>
      <c r="G17" s="23">
        <v>13</v>
      </c>
      <c r="H17" s="24">
        <v>1.83</v>
      </c>
      <c r="I17" s="23">
        <f t="shared" si="1"/>
        <v>23.79</v>
      </c>
    </row>
    <row r="18" spans="1:9" ht="15.95" customHeight="1">
      <c r="A18" s="11" t="s">
        <v>38</v>
      </c>
      <c r="B18" s="11" t="s">
        <v>14</v>
      </c>
      <c r="C18" s="12">
        <v>43508.783819444441</v>
      </c>
      <c r="D18" s="11" t="s">
        <v>143</v>
      </c>
      <c r="E18" s="13" t="s">
        <v>12</v>
      </c>
      <c r="F18" s="11">
        <v>205187</v>
      </c>
      <c r="G18" s="23">
        <v>37</v>
      </c>
      <c r="H18" s="24">
        <v>1.83</v>
      </c>
      <c r="I18" s="23">
        <f t="shared" si="1"/>
        <v>67.710000000000008</v>
      </c>
    </row>
    <row r="19" spans="1:9" ht="15.95" customHeight="1">
      <c r="A19" s="11" t="s">
        <v>38</v>
      </c>
      <c r="B19" s="11" t="s">
        <v>52</v>
      </c>
      <c r="C19" s="12">
        <v>43506.448171296295</v>
      </c>
      <c r="D19" s="11" t="s">
        <v>18</v>
      </c>
      <c r="E19" s="13" t="s">
        <v>12</v>
      </c>
      <c r="F19" s="11">
        <v>141460</v>
      </c>
      <c r="G19" s="23">
        <v>34</v>
      </c>
      <c r="H19" s="24">
        <v>1.83</v>
      </c>
      <c r="I19" s="23">
        <f t="shared" si="1"/>
        <v>62.22</v>
      </c>
    </row>
    <row r="20" spans="1:9" ht="15.95" customHeight="1">
      <c r="A20" s="11" t="s">
        <v>38</v>
      </c>
      <c r="B20" s="11" t="s">
        <v>14</v>
      </c>
      <c r="C20" s="12">
        <v>43502.905486111114</v>
      </c>
      <c r="D20" s="11" t="s">
        <v>144</v>
      </c>
      <c r="E20" s="13" t="s">
        <v>12</v>
      </c>
      <c r="F20" s="11">
        <v>98373</v>
      </c>
      <c r="G20" s="23">
        <v>39.99</v>
      </c>
      <c r="H20" s="24">
        <v>1.83</v>
      </c>
      <c r="I20" s="23">
        <f t="shared" si="1"/>
        <v>73.181700000000006</v>
      </c>
    </row>
    <row r="21" spans="1:9" ht="15.95" customHeight="1">
      <c r="A21" s="11" t="s">
        <v>38</v>
      </c>
      <c r="B21" s="11" t="s">
        <v>54</v>
      </c>
      <c r="C21" s="12">
        <v>43499.811168981483</v>
      </c>
      <c r="D21" s="11" t="s">
        <v>145</v>
      </c>
      <c r="E21" s="13" t="s">
        <v>12</v>
      </c>
      <c r="F21" s="11">
        <v>0</v>
      </c>
      <c r="G21" s="23">
        <v>60</v>
      </c>
      <c r="H21" s="24">
        <v>1.83</v>
      </c>
      <c r="I21" s="23">
        <f t="shared" si="1"/>
        <v>109.80000000000001</v>
      </c>
    </row>
    <row r="22" spans="1:9" ht="15.95" customHeight="1">
      <c r="A22" s="11" t="s">
        <v>38</v>
      </c>
      <c r="B22" s="11" t="s">
        <v>47</v>
      </c>
      <c r="C22" s="12">
        <v>43498.5778125</v>
      </c>
      <c r="D22" s="11" t="s">
        <v>146</v>
      </c>
      <c r="E22" s="13" t="s">
        <v>12</v>
      </c>
      <c r="F22" s="11">
        <v>194950</v>
      </c>
      <c r="G22" s="23">
        <v>15</v>
      </c>
      <c r="H22" s="24">
        <v>1.83</v>
      </c>
      <c r="I22" s="23">
        <f t="shared" si="1"/>
        <v>27.450000000000003</v>
      </c>
    </row>
    <row r="23" spans="1:9" ht="15.95" customHeight="1">
      <c r="A23" s="11" t="s">
        <v>38</v>
      </c>
      <c r="B23" s="11" t="s">
        <v>17</v>
      </c>
      <c r="C23" s="12">
        <v>43497.38652777778</v>
      </c>
      <c r="D23" s="11" t="s">
        <v>147</v>
      </c>
      <c r="E23" s="13" t="s">
        <v>12</v>
      </c>
      <c r="F23" s="11">
        <v>208796</v>
      </c>
      <c r="G23" s="23">
        <v>48</v>
      </c>
      <c r="H23" s="24">
        <v>1.83</v>
      </c>
      <c r="I23" s="23">
        <f t="shared" si="1"/>
        <v>87.84</v>
      </c>
    </row>
    <row r="24" spans="1:9" ht="15.95" customHeight="1">
      <c r="A24" s="15" t="s">
        <v>16</v>
      </c>
      <c r="B24" s="15"/>
      <c r="C24" s="15"/>
      <c r="D24" s="15"/>
      <c r="E24" s="15"/>
      <c r="F24" s="15"/>
      <c r="G24" s="26">
        <f>SUM(G13:G23)</f>
        <v>398.96999999999997</v>
      </c>
      <c r="H24" s="24"/>
      <c r="I24" s="26">
        <f>SUM(I13:I23)</f>
        <v>730.1151000000001</v>
      </c>
    </row>
    <row r="25" spans="1:9" ht="15.95" customHeight="1">
      <c r="A25" s="11" t="s">
        <v>72</v>
      </c>
      <c r="B25" s="11" t="s">
        <v>90</v>
      </c>
      <c r="C25" s="12">
        <v>43523.383483796293</v>
      </c>
      <c r="D25" s="11" t="s">
        <v>151</v>
      </c>
      <c r="E25" s="13" t="s">
        <v>12</v>
      </c>
      <c r="F25" s="11">
        <v>144700</v>
      </c>
      <c r="G25" s="23">
        <v>35</v>
      </c>
      <c r="H25" s="24">
        <v>1.83</v>
      </c>
      <c r="I25" s="23">
        <f t="shared" ref="I25:I30" si="2">G25*H25</f>
        <v>64.05</v>
      </c>
    </row>
    <row r="26" spans="1:9" ht="15.95" customHeight="1">
      <c r="A26" s="11" t="s">
        <v>72</v>
      </c>
      <c r="B26" s="11" t="s">
        <v>33</v>
      </c>
      <c r="C26" s="12">
        <v>43517.82</v>
      </c>
      <c r="D26" s="11" t="s">
        <v>152</v>
      </c>
      <c r="E26" s="13" t="s">
        <v>12</v>
      </c>
      <c r="F26" s="11">
        <v>193985</v>
      </c>
      <c r="G26" s="23">
        <v>20</v>
      </c>
      <c r="H26" s="24">
        <v>1.83</v>
      </c>
      <c r="I26" s="23">
        <f t="shared" si="2"/>
        <v>36.6</v>
      </c>
    </row>
    <row r="27" spans="1:9" ht="15.95" customHeight="1">
      <c r="A27" s="11" t="s">
        <v>72</v>
      </c>
      <c r="B27" s="11" t="s">
        <v>20</v>
      </c>
      <c r="C27" s="12">
        <v>43511.857164351852</v>
      </c>
      <c r="D27" s="11" t="s">
        <v>153</v>
      </c>
      <c r="E27" s="13" t="s">
        <v>12</v>
      </c>
      <c r="F27" s="11">
        <v>0</v>
      </c>
      <c r="G27" s="23">
        <v>40</v>
      </c>
      <c r="H27" s="24">
        <v>1.83</v>
      </c>
      <c r="I27" s="23">
        <f t="shared" si="2"/>
        <v>73.2</v>
      </c>
    </row>
    <row r="28" spans="1:9" ht="15.95" customHeight="1">
      <c r="A28" s="11" t="s">
        <v>72</v>
      </c>
      <c r="B28" s="11" t="s">
        <v>69</v>
      </c>
      <c r="C28" s="12">
        <v>43507.525983796295</v>
      </c>
      <c r="D28" s="11" t="s">
        <v>154</v>
      </c>
      <c r="E28" s="13" t="s">
        <v>12</v>
      </c>
      <c r="F28" s="11">
        <v>204144</v>
      </c>
      <c r="G28" s="23">
        <v>33</v>
      </c>
      <c r="H28" s="24">
        <v>1.83</v>
      </c>
      <c r="I28" s="23">
        <f t="shared" si="2"/>
        <v>60.39</v>
      </c>
    </row>
    <row r="29" spans="1:9" ht="15.95" customHeight="1">
      <c r="A29" s="11" t="s">
        <v>72</v>
      </c>
      <c r="B29" s="11" t="s">
        <v>20</v>
      </c>
      <c r="C29" s="12">
        <v>43504.708437499998</v>
      </c>
      <c r="D29" s="11" t="s">
        <v>106</v>
      </c>
      <c r="E29" s="13" t="s">
        <v>12</v>
      </c>
      <c r="F29" s="11">
        <v>0</v>
      </c>
      <c r="G29" s="23">
        <v>59</v>
      </c>
      <c r="H29" s="24">
        <v>1.83</v>
      </c>
      <c r="I29" s="23">
        <f t="shared" si="2"/>
        <v>107.97</v>
      </c>
    </row>
    <row r="30" spans="1:9" ht="15.95" customHeight="1">
      <c r="A30" s="11" t="s">
        <v>72</v>
      </c>
      <c r="B30" s="11" t="s">
        <v>90</v>
      </c>
      <c r="C30" s="12">
        <v>43502.643645833334</v>
      </c>
      <c r="D30" s="11" t="s">
        <v>155</v>
      </c>
      <c r="E30" s="13" t="s">
        <v>12</v>
      </c>
      <c r="F30" s="11">
        <v>144400</v>
      </c>
      <c r="G30" s="23">
        <v>41</v>
      </c>
      <c r="H30" s="24">
        <v>1.83</v>
      </c>
      <c r="I30" s="23">
        <f t="shared" si="2"/>
        <v>75.03</v>
      </c>
    </row>
    <row r="31" spans="1:9" ht="15.95" customHeight="1">
      <c r="A31" s="15" t="s">
        <v>16</v>
      </c>
      <c r="B31" s="15"/>
      <c r="C31" s="15"/>
      <c r="D31" s="15"/>
      <c r="E31" s="15"/>
      <c r="F31" s="15"/>
      <c r="G31" s="26">
        <f>SUM(G25:G30)</f>
        <v>228</v>
      </c>
      <c r="H31" s="24"/>
      <c r="I31" s="26">
        <f>SUM(I25:I30)</f>
        <v>417.24</v>
      </c>
    </row>
    <row r="32" spans="1:9" ht="15.95" customHeight="1">
      <c r="A32" s="11" t="s">
        <v>82</v>
      </c>
      <c r="B32" s="11" t="s">
        <v>14</v>
      </c>
      <c r="C32" s="12">
        <v>43521.843680555554</v>
      </c>
      <c r="D32" s="11" t="s">
        <v>157</v>
      </c>
      <c r="E32" s="13" t="s">
        <v>12</v>
      </c>
      <c r="F32" s="11">
        <v>0</v>
      </c>
      <c r="G32" s="23">
        <v>43.98</v>
      </c>
      <c r="H32" s="24">
        <v>1.83</v>
      </c>
      <c r="I32" s="23">
        <f t="shared" ref="I32:I38" si="3">G32*H32</f>
        <v>80.483400000000003</v>
      </c>
    </row>
    <row r="33" spans="1:9" ht="15.95" customHeight="1">
      <c r="A33" s="11" t="s">
        <v>82</v>
      </c>
      <c r="B33" s="11" t="s">
        <v>14</v>
      </c>
      <c r="C33" s="12">
        <v>43519.197129629632</v>
      </c>
      <c r="D33" s="11" t="s">
        <v>158</v>
      </c>
      <c r="E33" s="13" t="s">
        <v>12</v>
      </c>
      <c r="F33" s="11">
        <v>0</v>
      </c>
      <c r="G33" s="23">
        <v>44</v>
      </c>
      <c r="H33" s="24">
        <v>1.83</v>
      </c>
      <c r="I33" s="23">
        <f t="shared" si="3"/>
        <v>80.52000000000001</v>
      </c>
    </row>
    <row r="34" spans="1:9" ht="15.95" customHeight="1">
      <c r="A34" s="11" t="s">
        <v>82</v>
      </c>
      <c r="B34" s="11" t="s">
        <v>69</v>
      </c>
      <c r="C34" s="12">
        <v>43514.668923611112</v>
      </c>
      <c r="D34" s="11" t="s">
        <v>159</v>
      </c>
      <c r="E34" s="13" t="s">
        <v>12</v>
      </c>
      <c r="F34" s="11">
        <v>0</v>
      </c>
      <c r="G34" s="23">
        <v>30.99</v>
      </c>
      <c r="H34" s="24">
        <v>1.83</v>
      </c>
      <c r="I34" s="23">
        <f t="shared" si="3"/>
        <v>56.7117</v>
      </c>
    </row>
    <row r="35" spans="1:9" ht="15.95" customHeight="1">
      <c r="A35" s="11" t="s">
        <v>82</v>
      </c>
      <c r="B35" s="11" t="s">
        <v>160</v>
      </c>
      <c r="C35" s="12">
        <v>43509.395972222221</v>
      </c>
      <c r="D35" s="11" t="s">
        <v>161</v>
      </c>
      <c r="E35" s="13" t="s">
        <v>12</v>
      </c>
      <c r="F35" s="11">
        <v>166462</v>
      </c>
      <c r="G35" s="23">
        <v>33</v>
      </c>
      <c r="H35" s="24">
        <v>1.83</v>
      </c>
      <c r="I35" s="23">
        <f t="shared" si="3"/>
        <v>60.39</v>
      </c>
    </row>
    <row r="36" spans="1:9" ht="15.95" customHeight="1">
      <c r="A36" s="11" t="s">
        <v>82</v>
      </c>
      <c r="B36" s="11" t="s">
        <v>14</v>
      </c>
      <c r="C36" s="12">
        <v>43504.956030092595</v>
      </c>
      <c r="D36" s="11" t="s">
        <v>162</v>
      </c>
      <c r="E36" s="13" t="s">
        <v>12</v>
      </c>
      <c r="F36" s="11">
        <v>121670</v>
      </c>
      <c r="G36" s="23">
        <v>20</v>
      </c>
      <c r="H36" s="24">
        <v>1.83</v>
      </c>
      <c r="I36" s="23">
        <f t="shared" si="3"/>
        <v>36.6</v>
      </c>
    </row>
    <row r="37" spans="1:9" ht="15.95" customHeight="1">
      <c r="A37" s="11" t="s">
        <v>82</v>
      </c>
      <c r="B37" s="11" t="s">
        <v>93</v>
      </c>
      <c r="C37" s="12">
        <v>43501.39644675926</v>
      </c>
      <c r="D37" s="11" t="s">
        <v>161</v>
      </c>
      <c r="E37" s="13" t="s">
        <v>12</v>
      </c>
      <c r="F37" s="11">
        <v>0</v>
      </c>
      <c r="G37" s="23">
        <v>45</v>
      </c>
      <c r="H37" s="24">
        <v>1.83</v>
      </c>
      <c r="I37" s="23">
        <f t="shared" si="3"/>
        <v>82.350000000000009</v>
      </c>
    </row>
    <row r="38" spans="1:9" ht="15.95" customHeight="1">
      <c r="A38" s="11" t="s">
        <v>82</v>
      </c>
      <c r="B38" s="11" t="s">
        <v>110</v>
      </c>
      <c r="C38" s="12">
        <v>43497.395775462966</v>
      </c>
      <c r="D38" s="11" t="s">
        <v>104</v>
      </c>
      <c r="E38" s="13" t="s">
        <v>12</v>
      </c>
      <c r="F38" s="11">
        <v>0</v>
      </c>
      <c r="G38" s="23">
        <v>40</v>
      </c>
      <c r="H38" s="24">
        <v>1.83</v>
      </c>
      <c r="I38" s="23">
        <f t="shared" si="3"/>
        <v>73.2</v>
      </c>
    </row>
    <row r="39" spans="1:9" ht="15.95" customHeight="1">
      <c r="A39" s="15" t="s">
        <v>16</v>
      </c>
      <c r="B39" s="15"/>
      <c r="C39" s="15"/>
      <c r="D39" s="15"/>
      <c r="E39" s="15"/>
      <c r="F39" s="15"/>
      <c r="G39" s="26">
        <f>SUM(G32:G38)</f>
        <v>256.96999999999997</v>
      </c>
      <c r="H39" s="24"/>
      <c r="I39" s="26">
        <f>SUM(I32:I38)</f>
        <v>470.25510000000003</v>
      </c>
    </row>
    <row r="40" spans="1:9" ht="15.95" customHeight="1">
      <c r="A40" s="11" t="s">
        <v>92</v>
      </c>
      <c r="B40" s="11" t="s">
        <v>54</v>
      </c>
      <c r="C40" s="12">
        <v>43524.937361111108</v>
      </c>
      <c r="D40" s="11" t="s">
        <v>163</v>
      </c>
      <c r="E40" s="13" t="s">
        <v>12</v>
      </c>
      <c r="F40" s="11">
        <v>0</v>
      </c>
      <c r="G40" s="23">
        <v>30</v>
      </c>
      <c r="H40" s="24">
        <v>1.83</v>
      </c>
      <c r="I40" s="23">
        <f t="shared" ref="I40:I46" si="4">G40*H40</f>
        <v>54.900000000000006</v>
      </c>
    </row>
    <row r="41" spans="1:9" ht="15.95" customHeight="1">
      <c r="A41" s="11" t="s">
        <v>92</v>
      </c>
      <c r="B41" s="11" t="s">
        <v>23</v>
      </c>
      <c r="C41" s="12">
        <v>43523.816562499997</v>
      </c>
      <c r="D41" s="11" t="s">
        <v>164</v>
      </c>
      <c r="E41" s="13" t="s">
        <v>12</v>
      </c>
      <c r="F41" s="11">
        <v>6720</v>
      </c>
      <c r="G41" s="23">
        <v>23.96</v>
      </c>
      <c r="H41" s="24">
        <v>1.83</v>
      </c>
      <c r="I41" s="23">
        <f t="shared" si="4"/>
        <v>43.846800000000002</v>
      </c>
    </row>
    <row r="42" spans="1:9" ht="15.95" customHeight="1">
      <c r="A42" s="11" t="s">
        <v>92</v>
      </c>
      <c r="B42" s="11" t="s">
        <v>17</v>
      </c>
      <c r="C42" s="12">
        <v>43523.467777777776</v>
      </c>
      <c r="D42" s="11" t="s">
        <v>165</v>
      </c>
      <c r="E42" s="13" t="s">
        <v>12</v>
      </c>
      <c r="F42" s="11">
        <v>166160</v>
      </c>
      <c r="G42" s="23">
        <v>20</v>
      </c>
      <c r="H42" s="24">
        <v>1.83</v>
      </c>
      <c r="I42" s="23">
        <f t="shared" si="4"/>
        <v>36.6</v>
      </c>
    </row>
    <row r="43" spans="1:9" ht="15.95" customHeight="1">
      <c r="A43" s="11" t="s">
        <v>92</v>
      </c>
      <c r="B43" s="11" t="s">
        <v>23</v>
      </c>
      <c r="C43" s="12">
        <v>43518.864317129628</v>
      </c>
      <c r="D43" s="11" t="s">
        <v>127</v>
      </c>
      <c r="E43" s="13" t="s">
        <v>12</v>
      </c>
      <c r="F43" s="11">
        <v>146990</v>
      </c>
      <c r="G43" s="23">
        <v>40</v>
      </c>
      <c r="H43" s="24">
        <v>1.83</v>
      </c>
      <c r="I43" s="23">
        <f t="shared" si="4"/>
        <v>73.2</v>
      </c>
    </row>
    <row r="44" spans="1:9" ht="15.95" customHeight="1">
      <c r="A44" s="11" t="s">
        <v>92</v>
      </c>
      <c r="B44" s="11" t="s">
        <v>41</v>
      </c>
      <c r="C44" s="12">
        <v>43511.605555555558</v>
      </c>
      <c r="D44" s="11" t="s">
        <v>59</v>
      </c>
      <c r="E44" s="13" t="s">
        <v>12</v>
      </c>
      <c r="F44" s="11">
        <v>0</v>
      </c>
      <c r="G44" s="23">
        <v>53</v>
      </c>
      <c r="H44" s="24">
        <v>1.83</v>
      </c>
      <c r="I44" s="23">
        <f t="shared" si="4"/>
        <v>96.990000000000009</v>
      </c>
    </row>
    <row r="45" spans="1:9" ht="15.95" customHeight="1">
      <c r="A45" s="11" t="s">
        <v>92</v>
      </c>
      <c r="B45" s="11" t="s">
        <v>17</v>
      </c>
      <c r="C45" s="12">
        <v>43507.904768518521</v>
      </c>
      <c r="D45" s="11" t="s">
        <v>166</v>
      </c>
      <c r="E45" s="13" t="s">
        <v>12</v>
      </c>
      <c r="F45" s="11">
        <v>173600</v>
      </c>
      <c r="G45" s="23">
        <v>40</v>
      </c>
      <c r="H45" s="24">
        <v>1.83</v>
      </c>
      <c r="I45" s="23">
        <f t="shared" si="4"/>
        <v>73.2</v>
      </c>
    </row>
    <row r="46" spans="1:9" ht="15.95" customHeight="1">
      <c r="A46" s="11" t="s">
        <v>92</v>
      </c>
      <c r="B46" s="11" t="s">
        <v>160</v>
      </c>
      <c r="C46" s="12">
        <v>43504.767106481479</v>
      </c>
      <c r="D46" s="11" t="s">
        <v>167</v>
      </c>
      <c r="E46" s="13" t="s">
        <v>12</v>
      </c>
      <c r="F46" s="11">
        <v>121650</v>
      </c>
      <c r="G46" s="23">
        <v>19.989999999999998</v>
      </c>
      <c r="H46" s="24">
        <v>1.83</v>
      </c>
      <c r="I46" s="23">
        <f t="shared" si="4"/>
        <v>36.581699999999998</v>
      </c>
    </row>
    <row r="47" spans="1:9" ht="15.95" customHeight="1">
      <c r="A47" s="15" t="s">
        <v>16</v>
      </c>
      <c r="B47" s="15"/>
      <c r="C47" s="15"/>
      <c r="D47" s="15"/>
      <c r="E47" s="15"/>
      <c r="F47" s="15"/>
      <c r="G47" s="26">
        <f>SUM(G40:G46)</f>
        <v>226.95000000000002</v>
      </c>
      <c r="H47" s="24"/>
      <c r="I47" s="26">
        <f>SUM(I40:I46)</f>
        <v>415.31850000000003</v>
      </c>
    </row>
    <row r="48" spans="1:9" ht="15.95" customHeight="1">
      <c r="A48" s="11" t="s">
        <v>111</v>
      </c>
      <c r="B48" s="11" t="s">
        <v>116</v>
      </c>
      <c r="C48" s="12">
        <v>43524.647037037037</v>
      </c>
      <c r="D48" s="11" t="s">
        <v>149</v>
      </c>
      <c r="E48" s="13" t="s">
        <v>101</v>
      </c>
      <c r="F48" s="11">
        <v>0</v>
      </c>
      <c r="G48" s="23">
        <v>42</v>
      </c>
      <c r="H48" s="24">
        <v>2.12</v>
      </c>
      <c r="I48" s="24">
        <f t="shared" ref="I48:I57" si="5">G48*H48</f>
        <v>89.04</v>
      </c>
    </row>
    <row r="49" spans="1:11" ht="15.95" customHeight="1">
      <c r="A49" s="11" t="s">
        <v>111</v>
      </c>
      <c r="B49" s="11" t="s">
        <v>33</v>
      </c>
      <c r="C49" s="12">
        <v>43522.627337962964</v>
      </c>
      <c r="D49" s="11" t="s">
        <v>174</v>
      </c>
      <c r="E49" s="13" t="s">
        <v>101</v>
      </c>
      <c r="F49" s="11">
        <v>0</v>
      </c>
      <c r="G49" s="23">
        <v>66.98</v>
      </c>
      <c r="H49" s="24">
        <v>2.12</v>
      </c>
      <c r="I49" s="24">
        <f t="shared" si="5"/>
        <v>141.99760000000001</v>
      </c>
    </row>
    <row r="50" spans="1:11" ht="15.95" customHeight="1">
      <c r="A50" s="11" t="s">
        <v>111</v>
      </c>
      <c r="B50" s="11" t="s">
        <v>33</v>
      </c>
      <c r="C50" s="12">
        <v>43518.608935185184</v>
      </c>
      <c r="D50" s="11" t="s">
        <v>175</v>
      </c>
      <c r="E50" s="13" t="s">
        <v>101</v>
      </c>
      <c r="F50" s="11">
        <v>0</v>
      </c>
      <c r="G50" s="23">
        <v>60</v>
      </c>
      <c r="H50" s="24">
        <v>2.12</v>
      </c>
      <c r="I50" s="24">
        <f t="shared" si="5"/>
        <v>127.2</v>
      </c>
    </row>
    <row r="51" spans="1:11" ht="15.95" customHeight="1">
      <c r="A51" s="11" t="s">
        <v>111</v>
      </c>
      <c r="B51" s="11" t="s">
        <v>33</v>
      </c>
      <c r="C51" s="12">
        <v>43515.618333333332</v>
      </c>
      <c r="D51" s="11" t="s">
        <v>176</v>
      </c>
      <c r="E51" s="13" t="s">
        <v>101</v>
      </c>
      <c r="F51" s="11">
        <v>0</v>
      </c>
      <c r="G51" s="23">
        <v>55</v>
      </c>
      <c r="H51" s="24">
        <v>2.12</v>
      </c>
      <c r="I51" s="24">
        <f t="shared" si="5"/>
        <v>116.60000000000001</v>
      </c>
      <c r="J51" s="27"/>
      <c r="K51" s="27"/>
    </row>
    <row r="52" spans="1:11" ht="15.95" customHeight="1">
      <c r="A52" s="11" t="s">
        <v>111</v>
      </c>
      <c r="B52" s="11" t="s">
        <v>177</v>
      </c>
      <c r="C52" s="12">
        <v>43513.69195601852</v>
      </c>
      <c r="D52" s="11" t="s">
        <v>178</v>
      </c>
      <c r="E52" s="13" t="s">
        <v>101</v>
      </c>
      <c r="F52" s="11">
        <v>0</v>
      </c>
      <c r="G52" s="23">
        <v>42</v>
      </c>
      <c r="H52" s="24">
        <v>2.12</v>
      </c>
      <c r="I52" s="24">
        <f t="shared" si="5"/>
        <v>89.04</v>
      </c>
      <c r="J52" s="27"/>
      <c r="K52" s="27"/>
    </row>
    <row r="53" spans="1:11" ht="15.95" customHeight="1">
      <c r="A53" s="11" t="s">
        <v>111</v>
      </c>
      <c r="B53" s="11" t="s">
        <v>150</v>
      </c>
      <c r="C53" s="12">
        <v>43512.565150462964</v>
      </c>
      <c r="D53" s="11" t="s">
        <v>179</v>
      </c>
      <c r="E53" s="13" t="s">
        <v>101</v>
      </c>
      <c r="F53" s="11">
        <v>0</v>
      </c>
      <c r="G53" s="23">
        <v>60</v>
      </c>
      <c r="H53" s="24">
        <v>2.12</v>
      </c>
      <c r="I53" s="24">
        <f t="shared" si="5"/>
        <v>127.2</v>
      </c>
      <c r="J53" s="27"/>
      <c r="K53" s="27"/>
    </row>
    <row r="54" spans="1:11" ht="15.95" customHeight="1">
      <c r="A54" s="11" t="s">
        <v>111</v>
      </c>
      <c r="B54" s="11" t="s">
        <v>116</v>
      </c>
      <c r="C54" s="12">
        <v>43510.510243055556</v>
      </c>
      <c r="D54" s="11" t="s">
        <v>180</v>
      </c>
      <c r="E54" s="13" t="s">
        <v>101</v>
      </c>
      <c r="F54" s="11">
        <v>0</v>
      </c>
      <c r="G54" s="23">
        <v>54</v>
      </c>
      <c r="H54" s="24">
        <v>2.12</v>
      </c>
      <c r="I54" s="24">
        <f t="shared" si="5"/>
        <v>114.48</v>
      </c>
      <c r="J54" s="27"/>
      <c r="K54" s="27"/>
    </row>
    <row r="55" spans="1:11" ht="15.95" customHeight="1">
      <c r="A55" s="11" t="s">
        <v>111</v>
      </c>
      <c r="B55" s="11" t="s">
        <v>14</v>
      </c>
      <c r="C55" s="12">
        <v>43507.470300925925</v>
      </c>
      <c r="D55" s="11" t="s">
        <v>128</v>
      </c>
      <c r="E55" s="13" t="s">
        <v>101</v>
      </c>
      <c r="F55" s="11">
        <v>0</v>
      </c>
      <c r="G55" s="23">
        <v>73</v>
      </c>
      <c r="H55" s="24">
        <v>2.12</v>
      </c>
      <c r="I55" s="24">
        <f t="shared" si="5"/>
        <v>154.76000000000002</v>
      </c>
      <c r="J55" s="28"/>
      <c r="K55" s="27"/>
    </row>
    <row r="56" spans="1:11" ht="15.95" customHeight="1">
      <c r="A56" s="11" t="s">
        <v>111</v>
      </c>
      <c r="B56" s="11" t="s">
        <v>69</v>
      </c>
      <c r="C56" s="12">
        <v>43497.354675925926</v>
      </c>
      <c r="D56" s="11" t="s">
        <v>181</v>
      </c>
      <c r="E56" s="13" t="s">
        <v>101</v>
      </c>
      <c r="F56" s="11">
        <v>0</v>
      </c>
      <c r="G56" s="23">
        <v>66.98</v>
      </c>
      <c r="H56" s="24">
        <v>2.12</v>
      </c>
      <c r="I56" s="24">
        <f t="shared" si="5"/>
        <v>141.99760000000001</v>
      </c>
      <c r="J56" s="28"/>
      <c r="K56" s="27"/>
    </row>
    <row r="57" spans="1:11" ht="15.95" customHeight="1">
      <c r="A57" s="15" t="s">
        <v>16</v>
      </c>
      <c r="B57" s="15"/>
      <c r="C57" s="15"/>
      <c r="D57" s="15"/>
      <c r="E57" s="15"/>
      <c r="F57" s="15"/>
      <c r="G57" s="26">
        <f>SUM(G48:G56)</f>
        <v>519.96</v>
      </c>
      <c r="H57" s="26"/>
      <c r="I57" s="26">
        <f t="shared" ref="I57" si="6">SUM(I48:I56)</f>
        <v>1102.3152</v>
      </c>
      <c r="J57" s="28"/>
      <c r="K57" s="27"/>
    </row>
    <row r="58" spans="1:11" ht="15.95" customHeight="1"/>
    <row r="62" spans="1:11">
      <c r="B62" s="18" t="s">
        <v>173</v>
      </c>
    </row>
  </sheetData>
  <autoFilter ref="A4:I47"/>
  <mergeCells count="8">
    <mergeCell ref="A57:F57"/>
    <mergeCell ref="A31:F31"/>
    <mergeCell ref="A39:F39"/>
    <mergeCell ref="A47:F47"/>
    <mergeCell ref="A24:F24"/>
    <mergeCell ref="A1:I1"/>
    <mergeCell ref="A2:I2"/>
    <mergeCell ref="A12:F12"/>
  </mergeCells>
  <printOptions horizontalCentered="1"/>
  <pageMargins left="0" right="0" top="0" bottom="0" header="0" footer="0"/>
  <pageSetup paperSize="9" scale="8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5"/>
  <sheetViews>
    <sheetView showGridLines="0" zoomScaleNormal="100" workbookViewId="0">
      <selection activeCell="O18" sqref="O18"/>
    </sheetView>
  </sheetViews>
  <sheetFormatPr defaultRowHeight="12.75"/>
  <cols>
    <col min="1" max="1" width="9.140625" style="18" bestFit="1" customWidth="1"/>
    <col min="2" max="2" width="14.28515625" style="18" bestFit="1" customWidth="1"/>
    <col min="3" max="3" width="10.42578125" style="18" customWidth="1"/>
    <col min="4" max="4" width="7" style="18" customWidth="1"/>
    <col min="5" max="5" width="11.5703125" style="18" customWidth="1"/>
    <col min="6" max="6" width="12.42578125" style="18" customWidth="1"/>
    <col min="7" max="7" width="11.85546875" style="18" customWidth="1"/>
    <col min="8" max="8" width="8.28515625" style="18" bestFit="1" customWidth="1"/>
    <col min="9" max="9" width="13" style="18" bestFit="1" customWidth="1"/>
    <col min="10" max="16384" width="9.140625" style="18"/>
  </cols>
  <sheetData>
    <row r="1" spans="1:11" ht="12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2.75" customHeight="1">
      <c r="A2" s="1" t="s">
        <v>182</v>
      </c>
      <c r="B2" s="1"/>
      <c r="C2" s="1"/>
      <c r="D2" s="1"/>
      <c r="E2" s="1"/>
      <c r="F2" s="1"/>
      <c r="G2" s="1"/>
      <c r="H2" s="1"/>
      <c r="I2" s="1"/>
    </row>
    <row r="3" spans="1:11">
      <c r="A3" s="3"/>
      <c r="B3" s="3"/>
      <c r="C3" s="3"/>
      <c r="D3" s="3"/>
      <c r="E3" s="3"/>
      <c r="F3" s="3"/>
      <c r="G3" s="3"/>
      <c r="H3" s="20"/>
      <c r="I3" s="20"/>
    </row>
    <row r="4" spans="1:11" ht="25.5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 t="s">
        <v>7</v>
      </c>
      <c r="G4" s="9" t="s">
        <v>8</v>
      </c>
      <c r="H4" s="21" t="s">
        <v>9</v>
      </c>
      <c r="I4" s="9" t="s">
        <v>10</v>
      </c>
    </row>
    <row r="5" spans="1:11">
      <c r="A5" s="11" t="s">
        <v>25</v>
      </c>
      <c r="B5" s="11" t="s">
        <v>93</v>
      </c>
      <c r="C5" s="12">
        <v>43555.712037037039</v>
      </c>
      <c r="D5" s="11" t="s">
        <v>184</v>
      </c>
      <c r="E5" s="13" t="s">
        <v>12</v>
      </c>
      <c r="F5" s="11">
        <v>176500</v>
      </c>
      <c r="G5" s="23">
        <v>45</v>
      </c>
      <c r="H5" s="24">
        <v>1.93</v>
      </c>
      <c r="I5" s="25">
        <f t="shared" ref="I5:I24" si="0">G5*H5</f>
        <v>86.85</v>
      </c>
    </row>
    <row r="6" spans="1:11">
      <c r="A6" s="11" t="s">
        <v>25</v>
      </c>
      <c r="B6" s="11" t="s">
        <v>54</v>
      </c>
      <c r="C6" s="12">
        <v>43549.893969907411</v>
      </c>
      <c r="D6" s="11" t="s">
        <v>185</v>
      </c>
      <c r="E6" s="13" t="s">
        <v>12</v>
      </c>
      <c r="F6" s="11">
        <v>176155</v>
      </c>
      <c r="G6" s="23">
        <v>50</v>
      </c>
      <c r="H6" s="24">
        <v>1.93</v>
      </c>
      <c r="I6" s="25">
        <f t="shared" si="0"/>
        <v>96.5</v>
      </c>
    </row>
    <row r="7" spans="1:11">
      <c r="A7" s="11" t="s">
        <v>25</v>
      </c>
      <c r="B7" s="11" t="s">
        <v>14</v>
      </c>
      <c r="C7" s="12">
        <v>43543.723067129627</v>
      </c>
      <c r="D7" s="11" t="s">
        <v>186</v>
      </c>
      <c r="E7" s="13" t="s">
        <v>12</v>
      </c>
      <c r="F7" s="11">
        <v>175735</v>
      </c>
      <c r="G7" s="23">
        <v>50</v>
      </c>
      <c r="H7" s="24">
        <v>1.93</v>
      </c>
      <c r="I7" s="25">
        <f t="shared" si="0"/>
        <v>96.5</v>
      </c>
      <c r="J7" s="29"/>
      <c r="K7" s="29"/>
    </row>
    <row r="8" spans="1:11">
      <c r="A8" s="11" t="s">
        <v>25</v>
      </c>
      <c r="B8" s="11" t="s">
        <v>54</v>
      </c>
      <c r="C8" s="12">
        <v>43538.902118055557</v>
      </c>
      <c r="D8" s="11" t="s">
        <v>187</v>
      </c>
      <c r="E8" s="13" t="s">
        <v>12</v>
      </c>
      <c r="F8" s="11">
        <v>175280</v>
      </c>
      <c r="G8" s="23">
        <v>50</v>
      </c>
      <c r="H8" s="24">
        <v>1.93</v>
      </c>
      <c r="I8" s="25">
        <f t="shared" si="0"/>
        <v>96.5</v>
      </c>
    </row>
    <row r="9" spans="1:11">
      <c r="A9" s="11" t="s">
        <v>25</v>
      </c>
      <c r="B9" s="11" t="s">
        <v>20</v>
      </c>
      <c r="C9" s="12">
        <v>43530.902939814812</v>
      </c>
      <c r="D9" s="11" t="s">
        <v>188</v>
      </c>
      <c r="E9" s="13" t="s">
        <v>12</v>
      </c>
      <c r="F9" s="11">
        <v>174780</v>
      </c>
      <c r="G9" s="23">
        <v>50</v>
      </c>
      <c r="H9" s="24">
        <v>1.93</v>
      </c>
      <c r="I9" s="25">
        <f t="shared" si="0"/>
        <v>96.5</v>
      </c>
    </row>
    <row r="10" spans="1:11" ht="15">
      <c r="A10" s="15" t="s">
        <v>16</v>
      </c>
      <c r="B10" s="15"/>
      <c r="C10" s="15"/>
      <c r="D10" s="15"/>
      <c r="E10" s="15"/>
      <c r="F10" s="15"/>
      <c r="G10" s="26">
        <f>SUM(G5:G9)</f>
        <v>245</v>
      </c>
      <c r="H10" s="26"/>
      <c r="I10" s="26">
        <f t="shared" ref="I10" si="1">SUM(I5:I9)</f>
        <v>472.85</v>
      </c>
    </row>
    <row r="11" spans="1:11">
      <c r="A11" s="11" t="s">
        <v>38</v>
      </c>
      <c r="B11" s="11" t="s">
        <v>43</v>
      </c>
      <c r="C11" s="12">
        <v>43554.422847222224</v>
      </c>
      <c r="D11" s="11" t="s">
        <v>189</v>
      </c>
      <c r="E11" s="13" t="s">
        <v>12</v>
      </c>
      <c r="F11" s="11">
        <v>0</v>
      </c>
      <c r="G11" s="23">
        <v>13</v>
      </c>
      <c r="H11" s="24">
        <v>1.93</v>
      </c>
      <c r="I11" s="25">
        <f t="shared" si="0"/>
        <v>25.09</v>
      </c>
    </row>
    <row r="12" spans="1:11">
      <c r="A12" s="11" t="s">
        <v>38</v>
      </c>
      <c r="B12" s="11" t="s">
        <v>43</v>
      </c>
      <c r="C12" s="12">
        <v>43552.8828125</v>
      </c>
      <c r="D12" s="11" t="s">
        <v>190</v>
      </c>
      <c r="E12" s="13" t="s">
        <v>12</v>
      </c>
      <c r="F12" s="11">
        <v>0</v>
      </c>
      <c r="G12" s="23">
        <v>53</v>
      </c>
      <c r="H12" s="24">
        <v>1.93</v>
      </c>
      <c r="I12" s="25">
        <f t="shared" si="0"/>
        <v>102.28999999999999</v>
      </c>
    </row>
    <row r="13" spans="1:11">
      <c r="A13" s="11" t="s">
        <v>38</v>
      </c>
      <c r="B13" s="11" t="s">
        <v>110</v>
      </c>
      <c r="C13" s="12">
        <v>43551.541851851849</v>
      </c>
      <c r="D13" s="11" t="s">
        <v>191</v>
      </c>
      <c r="E13" s="13" t="s">
        <v>12</v>
      </c>
      <c r="F13" s="11">
        <v>0</v>
      </c>
      <c r="G13" s="23">
        <v>44.99</v>
      </c>
      <c r="H13" s="24">
        <v>1.93</v>
      </c>
      <c r="I13" s="25">
        <f t="shared" si="0"/>
        <v>86.830700000000007</v>
      </c>
    </row>
    <row r="14" spans="1:11">
      <c r="A14" s="11" t="s">
        <v>38</v>
      </c>
      <c r="B14" s="11" t="s">
        <v>120</v>
      </c>
      <c r="C14" s="12">
        <v>43545.69458333333</v>
      </c>
      <c r="D14" s="11" t="s">
        <v>171</v>
      </c>
      <c r="E14" s="13" t="s">
        <v>12</v>
      </c>
      <c r="F14" s="11">
        <v>0</v>
      </c>
      <c r="G14" s="23">
        <v>30</v>
      </c>
      <c r="H14" s="24">
        <v>1.93</v>
      </c>
      <c r="I14" s="25">
        <f t="shared" si="0"/>
        <v>57.9</v>
      </c>
    </row>
    <row r="15" spans="1:11">
      <c r="A15" s="11" t="s">
        <v>38</v>
      </c>
      <c r="B15" s="11" t="s">
        <v>66</v>
      </c>
      <c r="C15" s="12">
        <v>43543.909502314818</v>
      </c>
      <c r="D15" s="11" t="s">
        <v>192</v>
      </c>
      <c r="E15" s="13" t="s">
        <v>12</v>
      </c>
      <c r="F15" s="11">
        <v>0</v>
      </c>
      <c r="G15" s="23">
        <v>37</v>
      </c>
      <c r="H15" s="24">
        <v>1.93</v>
      </c>
      <c r="I15" s="25">
        <f t="shared" si="0"/>
        <v>71.41</v>
      </c>
    </row>
    <row r="16" spans="1:11">
      <c r="A16" s="11" t="s">
        <v>38</v>
      </c>
      <c r="B16" s="11" t="s">
        <v>33</v>
      </c>
      <c r="C16" s="12">
        <v>43543.382106481484</v>
      </c>
      <c r="D16" s="11" t="s">
        <v>58</v>
      </c>
      <c r="E16" s="13" t="s">
        <v>12</v>
      </c>
      <c r="F16" s="11">
        <v>0</v>
      </c>
      <c r="G16" s="23">
        <v>52</v>
      </c>
      <c r="H16" s="24">
        <v>1.93</v>
      </c>
      <c r="I16" s="25">
        <f t="shared" si="0"/>
        <v>100.36</v>
      </c>
    </row>
    <row r="17" spans="1:9">
      <c r="A17" s="11" t="s">
        <v>38</v>
      </c>
      <c r="B17" s="11" t="s">
        <v>41</v>
      </c>
      <c r="C17" s="12">
        <v>43539.483680555553</v>
      </c>
      <c r="D17" s="11" t="s">
        <v>65</v>
      </c>
      <c r="E17" s="13" t="s">
        <v>12</v>
      </c>
      <c r="F17" s="11">
        <v>0</v>
      </c>
      <c r="G17" s="23">
        <v>52</v>
      </c>
      <c r="H17" s="24">
        <v>1.93</v>
      </c>
      <c r="I17" s="25">
        <f t="shared" si="0"/>
        <v>100.36</v>
      </c>
    </row>
    <row r="18" spans="1:9">
      <c r="A18" s="11" t="s">
        <v>38</v>
      </c>
      <c r="B18" s="11" t="s">
        <v>54</v>
      </c>
      <c r="C18" s="12">
        <v>43537.679085648146</v>
      </c>
      <c r="D18" s="11" t="s">
        <v>24</v>
      </c>
      <c r="E18" s="13" t="s">
        <v>12</v>
      </c>
      <c r="F18" s="11">
        <v>0</v>
      </c>
      <c r="G18" s="23">
        <v>30</v>
      </c>
      <c r="H18" s="24">
        <v>1.93</v>
      </c>
      <c r="I18" s="25">
        <f t="shared" si="0"/>
        <v>57.9</v>
      </c>
    </row>
    <row r="19" spans="1:9">
      <c r="A19" s="11" t="s">
        <v>38</v>
      </c>
      <c r="B19" s="11" t="s">
        <v>50</v>
      </c>
      <c r="C19" s="12">
        <v>43534.804143518515</v>
      </c>
      <c r="D19" s="11" t="s">
        <v>193</v>
      </c>
      <c r="E19" s="13" t="s">
        <v>12</v>
      </c>
      <c r="F19" s="11">
        <v>0</v>
      </c>
      <c r="G19" s="23">
        <v>30</v>
      </c>
      <c r="H19" s="24">
        <v>1.93</v>
      </c>
      <c r="I19" s="25">
        <f t="shared" si="0"/>
        <v>57.9</v>
      </c>
    </row>
    <row r="20" spans="1:9">
      <c r="A20" s="11" t="s">
        <v>38</v>
      </c>
      <c r="B20" s="11" t="s">
        <v>41</v>
      </c>
      <c r="C20" s="12">
        <v>43533.477650462963</v>
      </c>
      <c r="D20" s="11" t="s">
        <v>103</v>
      </c>
      <c r="E20" s="13" t="s">
        <v>12</v>
      </c>
      <c r="F20" s="11">
        <v>0</v>
      </c>
      <c r="G20" s="23">
        <v>54</v>
      </c>
      <c r="H20" s="24">
        <v>1.93</v>
      </c>
      <c r="I20" s="25">
        <f t="shared" si="0"/>
        <v>104.22</v>
      </c>
    </row>
    <row r="21" spans="1:9">
      <c r="A21" s="11" t="s">
        <v>38</v>
      </c>
      <c r="B21" s="11" t="s">
        <v>41</v>
      </c>
      <c r="C21" s="12">
        <v>43531.524583333332</v>
      </c>
      <c r="D21" s="11" t="s">
        <v>194</v>
      </c>
      <c r="E21" s="13" t="s">
        <v>12</v>
      </c>
      <c r="F21" s="11">
        <v>0</v>
      </c>
      <c r="G21" s="23">
        <v>52</v>
      </c>
      <c r="H21" s="24">
        <v>1.93</v>
      </c>
      <c r="I21" s="25">
        <f t="shared" si="0"/>
        <v>100.36</v>
      </c>
    </row>
    <row r="22" spans="1:9">
      <c r="A22" s="11" t="s">
        <v>38</v>
      </c>
      <c r="B22" s="11" t="s">
        <v>43</v>
      </c>
      <c r="C22" s="12">
        <v>43529.447118055556</v>
      </c>
      <c r="D22" s="11" t="s">
        <v>19</v>
      </c>
      <c r="E22" s="13" t="s">
        <v>12</v>
      </c>
      <c r="F22" s="11">
        <v>0</v>
      </c>
      <c r="G22" s="23">
        <v>49</v>
      </c>
      <c r="H22" s="24">
        <v>1.93</v>
      </c>
      <c r="I22" s="25">
        <f t="shared" si="0"/>
        <v>94.57</v>
      </c>
    </row>
    <row r="23" spans="1:9">
      <c r="A23" s="11" t="s">
        <v>38</v>
      </c>
      <c r="B23" s="11" t="s">
        <v>54</v>
      </c>
      <c r="C23" s="12">
        <v>43526.722094907411</v>
      </c>
      <c r="D23" s="11" t="s">
        <v>70</v>
      </c>
      <c r="E23" s="13" t="s">
        <v>12</v>
      </c>
      <c r="F23" s="11">
        <v>0</v>
      </c>
      <c r="G23" s="23">
        <v>49</v>
      </c>
      <c r="H23" s="24">
        <v>1.93</v>
      </c>
      <c r="I23" s="25">
        <f t="shared" si="0"/>
        <v>94.57</v>
      </c>
    </row>
    <row r="24" spans="1:9">
      <c r="A24" s="11" t="s">
        <v>38</v>
      </c>
      <c r="B24" s="11" t="s">
        <v>79</v>
      </c>
      <c r="C24" s="12">
        <v>43525.374351851853</v>
      </c>
      <c r="D24" s="11" t="s">
        <v>195</v>
      </c>
      <c r="E24" s="13" t="s">
        <v>12</v>
      </c>
      <c r="F24" s="11">
        <v>0</v>
      </c>
      <c r="G24" s="23">
        <v>48</v>
      </c>
      <c r="H24" s="24">
        <v>1.93</v>
      </c>
      <c r="I24" s="25">
        <f t="shared" si="0"/>
        <v>92.64</v>
      </c>
    </row>
    <row r="25" spans="1:9" ht="15">
      <c r="A25" s="15" t="s">
        <v>16</v>
      </c>
      <c r="B25" s="15"/>
      <c r="C25" s="15"/>
      <c r="D25" s="15"/>
      <c r="E25" s="15"/>
      <c r="F25" s="15"/>
      <c r="G25" s="26">
        <f>SUM(G11:G24)</f>
        <v>593.99</v>
      </c>
      <c r="H25" s="26"/>
      <c r="I25" s="26">
        <f t="shared" ref="I25" si="2">SUM(I11:I24)</f>
        <v>1146.4007000000001</v>
      </c>
    </row>
    <row r="26" spans="1:9">
      <c r="A26" s="11" t="s">
        <v>72</v>
      </c>
      <c r="B26" s="11" t="s">
        <v>20</v>
      </c>
      <c r="C26" s="12">
        <v>43553.422303240739</v>
      </c>
      <c r="D26" s="11" t="s">
        <v>189</v>
      </c>
      <c r="E26" s="13" t="s">
        <v>12</v>
      </c>
      <c r="F26" s="11">
        <v>158550</v>
      </c>
      <c r="G26" s="23">
        <v>41</v>
      </c>
      <c r="H26" s="24">
        <v>1.93</v>
      </c>
      <c r="I26" s="25">
        <f t="shared" ref="I26:I53" si="3">G26*H26</f>
        <v>79.13</v>
      </c>
    </row>
    <row r="27" spans="1:9">
      <c r="A27" s="11" t="s">
        <v>72</v>
      </c>
      <c r="B27" s="11" t="s">
        <v>93</v>
      </c>
      <c r="C27" s="12">
        <v>43549.363530092596</v>
      </c>
      <c r="D27" s="11" t="s">
        <v>199</v>
      </c>
      <c r="E27" s="13" t="s">
        <v>12</v>
      </c>
      <c r="F27" s="11">
        <v>158290</v>
      </c>
      <c r="G27" s="23">
        <v>48</v>
      </c>
      <c r="H27" s="24">
        <v>1.93</v>
      </c>
      <c r="I27" s="25">
        <f t="shared" si="3"/>
        <v>92.64</v>
      </c>
    </row>
    <row r="28" spans="1:9">
      <c r="A28" s="11" t="s">
        <v>72</v>
      </c>
      <c r="B28" s="11" t="s">
        <v>28</v>
      </c>
      <c r="C28" s="12">
        <v>43542.84547453704</v>
      </c>
      <c r="D28" s="11" t="s">
        <v>130</v>
      </c>
      <c r="E28" s="13" t="s">
        <v>12</v>
      </c>
      <c r="F28" s="11">
        <v>157880</v>
      </c>
      <c r="G28" s="23">
        <v>50</v>
      </c>
      <c r="H28" s="24">
        <v>1.93</v>
      </c>
      <c r="I28" s="25">
        <f t="shared" si="3"/>
        <v>96.5</v>
      </c>
    </row>
    <row r="29" spans="1:9">
      <c r="A29" s="11" t="s">
        <v>72</v>
      </c>
      <c r="B29" s="11" t="s">
        <v>33</v>
      </c>
      <c r="C29" s="12">
        <v>43531.854560185187</v>
      </c>
      <c r="D29" s="11" t="s">
        <v>200</v>
      </c>
      <c r="E29" s="13" t="s">
        <v>12</v>
      </c>
      <c r="F29" s="11">
        <v>157480</v>
      </c>
      <c r="G29" s="23">
        <v>30</v>
      </c>
      <c r="H29" s="24">
        <v>1.93</v>
      </c>
      <c r="I29" s="25">
        <f t="shared" si="3"/>
        <v>57.9</v>
      </c>
    </row>
    <row r="30" spans="1:9">
      <c r="A30" s="11" t="s">
        <v>72</v>
      </c>
      <c r="B30" s="11" t="s">
        <v>20</v>
      </c>
      <c r="C30" s="12">
        <v>43528.560115740744</v>
      </c>
      <c r="D30" s="11" t="s">
        <v>201</v>
      </c>
      <c r="E30" s="13" t="s">
        <v>12</v>
      </c>
      <c r="F30" s="11">
        <v>157300</v>
      </c>
      <c r="G30" s="23">
        <v>52</v>
      </c>
      <c r="H30" s="24">
        <v>1.93</v>
      </c>
      <c r="I30" s="25">
        <f t="shared" si="3"/>
        <v>100.36</v>
      </c>
    </row>
    <row r="31" spans="1:9">
      <c r="A31" s="11" t="s">
        <v>72</v>
      </c>
      <c r="B31" s="11" t="s">
        <v>54</v>
      </c>
      <c r="C31" s="12">
        <v>43525.467395833337</v>
      </c>
      <c r="D31" s="11" t="s">
        <v>165</v>
      </c>
      <c r="E31" s="13" t="s">
        <v>12</v>
      </c>
      <c r="F31" s="11">
        <v>156800</v>
      </c>
      <c r="G31" s="23">
        <v>13</v>
      </c>
      <c r="H31" s="24">
        <v>1.93</v>
      </c>
      <c r="I31" s="25">
        <f t="shared" si="3"/>
        <v>25.09</v>
      </c>
    </row>
    <row r="32" spans="1:9" ht="15">
      <c r="A32" s="15" t="s">
        <v>16</v>
      </c>
      <c r="B32" s="15"/>
      <c r="C32" s="15"/>
      <c r="D32" s="15"/>
      <c r="E32" s="15"/>
      <c r="F32" s="15"/>
      <c r="G32" s="26">
        <f>SUM(G26:G31)</f>
        <v>234</v>
      </c>
      <c r="H32" s="26"/>
      <c r="I32" s="26">
        <f t="shared" ref="I32" si="4">SUM(I26:I31)</f>
        <v>451.61999999999995</v>
      </c>
    </row>
    <row r="33" spans="1:9">
      <c r="A33" s="11" t="s">
        <v>82</v>
      </c>
      <c r="B33" s="11" t="s">
        <v>33</v>
      </c>
      <c r="C33" s="12">
        <v>43554.859849537039</v>
      </c>
      <c r="D33" s="11" t="s">
        <v>88</v>
      </c>
      <c r="E33" s="13" t="s">
        <v>12</v>
      </c>
      <c r="F33" s="11">
        <v>0</v>
      </c>
      <c r="G33" s="23">
        <v>32</v>
      </c>
      <c r="H33" s="24">
        <v>1.93</v>
      </c>
      <c r="I33" s="25">
        <f t="shared" si="3"/>
        <v>61.76</v>
      </c>
    </row>
    <row r="34" spans="1:9">
      <c r="A34" s="11" t="s">
        <v>82</v>
      </c>
      <c r="B34" s="11" t="s">
        <v>203</v>
      </c>
      <c r="C34" s="12">
        <v>43554.420995370368</v>
      </c>
      <c r="D34" s="11" t="s">
        <v>119</v>
      </c>
      <c r="E34" s="13" t="s">
        <v>12</v>
      </c>
      <c r="F34" s="11">
        <v>0</v>
      </c>
      <c r="G34" s="23">
        <v>30</v>
      </c>
      <c r="H34" s="24">
        <v>1.93</v>
      </c>
      <c r="I34" s="25">
        <f t="shared" si="3"/>
        <v>57.9</v>
      </c>
    </row>
    <row r="35" spans="1:9">
      <c r="A35" s="11" t="s">
        <v>82</v>
      </c>
      <c r="B35" s="11" t="s">
        <v>33</v>
      </c>
      <c r="C35" s="12">
        <v>43553.586805555555</v>
      </c>
      <c r="D35" s="11" t="s">
        <v>112</v>
      </c>
      <c r="E35" s="13" t="s">
        <v>12</v>
      </c>
      <c r="F35" s="11">
        <v>0</v>
      </c>
      <c r="G35" s="23">
        <v>51</v>
      </c>
      <c r="H35" s="24">
        <v>1.93</v>
      </c>
      <c r="I35" s="25">
        <f t="shared" si="3"/>
        <v>98.429999999999993</v>
      </c>
    </row>
    <row r="36" spans="1:9">
      <c r="A36" s="11" t="s">
        <v>82</v>
      </c>
      <c r="B36" s="11" t="s">
        <v>33</v>
      </c>
      <c r="C36" s="12">
        <v>43548.703831018516</v>
      </c>
      <c r="D36" s="11" t="s">
        <v>204</v>
      </c>
      <c r="E36" s="13" t="s">
        <v>12</v>
      </c>
      <c r="F36" s="11">
        <v>0</v>
      </c>
      <c r="G36" s="23">
        <v>61.01</v>
      </c>
      <c r="H36" s="24">
        <v>1.93</v>
      </c>
      <c r="I36" s="25">
        <f t="shared" si="3"/>
        <v>117.74929999999999</v>
      </c>
    </row>
    <row r="37" spans="1:9">
      <c r="A37" s="11" t="s">
        <v>82</v>
      </c>
      <c r="B37" s="11" t="s">
        <v>33</v>
      </c>
      <c r="C37" s="12">
        <v>43544.623749999999</v>
      </c>
      <c r="D37" s="11" t="s">
        <v>205</v>
      </c>
      <c r="E37" s="13" t="s">
        <v>12</v>
      </c>
      <c r="F37" s="11">
        <v>0</v>
      </c>
      <c r="G37" s="23">
        <v>20</v>
      </c>
      <c r="H37" s="24">
        <v>1.93</v>
      </c>
      <c r="I37" s="25">
        <f t="shared" si="3"/>
        <v>38.6</v>
      </c>
    </row>
    <row r="38" spans="1:9">
      <c r="A38" s="11" t="s">
        <v>82</v>
      </c>
      <c r="B38" s="11" t="s">
        <v>63</v>
      </c>
      <c r="C38" s="12">
        <v>43542.333923611113</v>
      </c>
      <c r="D38" s="11" t="s">
        <v>206</v>
      </c>
      <c r="E38" s="13" t="s">
        <v>12</v>
      </c>
      <c r="F38" s="11">
        <v>0</v>
      </c>
      <c r="G38" s="23">
        <v>43.25</v>
      </c>
      <c r="H38" s="24">
        <v>1.93</v>
      </c>
      <c r="I38" s="25">
        <f t="shared" si="3"/>
        <v>83.472499999999997</v>
      </c>
    </row>
    <row r="39" spans="1:9">
      <c r="A39" s="11" t="s">
        <v>82</v>
      </c>
      <c r="B39" s="11" t="s">
        <v>63</v>
      </c>
      <c r="C39" s="12">
        <v>43536.33321759259</v>
      </c>
      <c r="D39" s="11" t="s">
        <v>207</v>
      </c>
      <c r="E39" s="13" t="s">
        <v>12</v>
      </c>
      <c r="F39" s="11">
        <v>0</v>
      </c>
      <c r="G39" s="23">
        <v>51</v>
      </c>
      <c r="H39" s="24">
        <v>1.93</v>
      </c>
      <c r="I39" s="25">
        <f t="shared" si="3"/>
        <v>98.429999999999993</v>
      </c>
    </row>
    <row r="40" spans="1:9">
      <c r="A40" s="11" t="s">
        <v>82</v>
      </c>
      <c r="B40" s="11" t="s">
        <v>63</v>
      </c>
      <c r="C40" s="12">
        <v>43531.334340277775</v>
      </c>
      <c r="D40" s="11" t="s">
        <v>208</v>
      </c>
      <c r="E40" s="13" t="s">
        <v>12</v>
      </c>
      <c r="F40" s="11">
        <v>0</v>
      </c>
      <c r="G40" s="23">
        <v>53</v>
      </c>
      <c r="H40" s="24">
        <v>1.93</v>
      </c>
      <c r="I40" s="25">
        <f t="shared" si="3"/>
        <v>102.28999999999999</v>
      </c>
    </row>
    <row r="41" spans="1:9">
      <c r="A41" s="11" t="s">
        <v>82</v>
      </c>
      <c r="B41" s="11" t="s">
        <v>33</v>
      </c>
      <c r="C41" s="12">
        <v>43527.969571759262</v>
      </c>
      <c r="D41" s="11" t="s">
        <v>209</v>
      </c>
      <c r="E41" s="13" t="s">
        <v>12</v>
      </c>
      <c r="F41" s="11">
        <v>0</v>
      </c>
      <c r="G41" s="23">
        <v>50</v>
      </c>
      <c r="H41" s="24">
        <v>1.93</v>
      </c>
      <c r="I41" s="25">
        <f t="shared" si="3"/>
        <v>96.5</v>
      </c>
    </row>
    <row r="42" spans="1:9">
      <c r="A42" s="11" t="s">
        <v>82</v>
      </c>
      <c r="B42" s="11" t="s">
        <v>31</v>
      </c>
      <c r="C42" s="12">
        <v>43525.386886574073</v>
      </c>
      <c r="D42" s="11" t="s">
        <v>78</v>
      </c>
      <c r="E42" s="13" t="s">
        <v>12</v>
      </c>
      <c r="F42" s="11">
        <v>0</v>
      </c>
      <c r="G42" s="23">
        <v>50</v>
      </c>
      <c r="H42" s="24">
        <v>1.93</v>
      </c>
      <c r="I42" s="25">
        <f t="shared" si="3"/>
        <v>96.5</v>
      </c>
    </row>
    <row r="43" spans="1:9" ht="15">
      <c r="A43" s="15" t="s">
        <v>16</v>
      </c>
      <c r="B43" s="15"/>
      <c r="C43" s="15"/>
      <c r="D43" s="15"/>
      <c r="E43" s="15"/>
      <c r="F43" s="15"/>
      <c r="G43" s="26">
        <f>SUM(G33:G42)</f>
        <v>441.26</v>
      </c>
      <c r="H43" s="26"/>
      <c r="I43" s="26">
        <f t="shared" ref="I43" si="5">SUM(I33:I42)</f>
        <v>851.63179999999988</v>
      </c>
    </row>
    <row r="44" spans="1:9">
      <c r="A44" s="11" t="s">
        <v>92</v>
      </c>
      <c r="B44" s="11" t="s">
        <v>84</v>
      </c>
      <c r="C44" s="12">
        <v>43543.905451388891</v>
      </c>
      <c r="D44" s="11" t="s">
        <v>144</v>
      </c>
      <c r="E44" s="13" t="s">
        <v>12</v>
      </c>
      <c r="F44" s="11">
        <v>0</v>
      </c>
      <c r="G44" s="23">
        <v>40</v>
      </c>
      <c r="H44" s="24">
        <v>1.93</v>
      </c>
      <c r="I44" s="25">
        <f t="shared" si="3"/>
        <v>77.2</v>
      </c>
    </row>
    <row r="45" spans="1:9">
      <c r="A45" s="11" t="s">
        <v>92</v>
      </c>
      <c r="B45" s="11" t="s">
        <v>52</v>
      </c>
      <c r="C45" s="12">
        <v>43542.740289351852</v>
      </c>
      <c r="D45" s="11" t="s">
        <v>172</v>
      </c>
      <c r="E45" s="13" t="s">
        <v>12</v>
      </c>
      <c r="F45" s="11">
        <v>0</v>
      </c>
      <c r="G45" s="23">
        <v>30</v>
      </c>
      <c r="H45" s="24">
        <v>1.93</v>
      </c>
      <c r="I45" s="25">
        <f t="shared" si="3"/>
        <v>57.9</v>
      </c>
    </row>
    <row r="46" spans="1:9">
      <c r="A46" s="11" t="s">
        <v>92</v>
      </c>
      <c r="B46" s="11" t="s">
        <v>54</v>
      </c>
      <c r="C46" s="12">
        <v>43541.54896990741</v>
      </c>
      <c r="D46" s="11" t="s">
        <v>210</v>
      </c>
      <c r="E46" s="13" t="s">
        <v>12</v>
      </c>
      <c r="F46" s="11">
        <v>0</v>
      </c>
      <c r="G46" s="23">
        <v>20</v>
      </c>
      <c r="H46" s="24">
        <v>1.93</v>
      </c>
      <c r="I46" s="25">
        <f t="shared" si="3"/>
        <v>38.6</v>
      </c>
    </row>
    <row r="47" spans="1:9">
      <c r="A47" s="11" t="s">
        <v>92</v>
      </c>
      <c r="B47" s="11" t="s">
        <v>33</v>
      </c>
      <c r="C47" s="12">
        <v>43539.818449074075</v>
      </c>
      <c r="D47" s="11" t="s">
        <v>141</v>
      </c>
      <c r="E47" s="13" t="s">
        <v>12</v>
      </c>
      <c r="F47" s="11">
        <v>0</v>
      </c>
      <c r="G47" s="23">
        <v>40</v>
      </c>
      <c r="H47" s="24">
        <v>1.93</v>
      </c>
      <c r="I47" s="25">
        <f t="shared" si="3"/>
        <v>77.2</v>
      </c>
    </row>
    <row r="48" spans="1:9">
      <c r="A48" s="11" t="s">
        <v>92</v>
      </c>
      <c r="B48" s="11" t="s">
        <v>54</v>
      </c>
      <c r="C48" s="12">
        <v>43538.388993055552</v>
      </c>
      <c r="D48" s="11" t="s">
        <v>211</v>
      </c>
      <c r="E48" s="13" t="s">
        <v>12</v>
      </c>
      <c r="F48" s="11">
        <v>0</v>
      </c>
      <c r="G48" s="23">
        <v>40</v>
      </c>
      <c r="H48" s="24">
        <v>1.93</v>
      </c>
      <c r="I48" s="25">
        <f t="shared" si="3"/>
        <v>77.2</v>
      </c>
    </row>
    <row r="49" spans="1:9">
      <c r="A49" s="11" t="s">
        <v>92</v>
      </c>
      <c r="B49" s="11" t="s">
        <v>63</v>
      </c>
      <c r="C49" s="12">
        <v>43535.619409722225</v>
      </c>
      <c r="D49" s="11" t="s">
        <v>212</v>
      </c>
      <c r="E49" s="13" t="s">
        <v>12</v>
      </c>
      <c r="F49" s="11">
        <v>0</v>
      </c>
      <c r="G49" s="23">
        <v>55</v>
      </c>
      <c r="H49" s="24">
        <v>1.93</v>
      </c>
      <c r="I49" s="25">
        <f t="shared" si="3"/>
        <v>106.14999999999999</v>
      </c>
    </row>
    <row r="50" spans="1:9">
      <c r="A50" s="11" t="s">
        <v>92</v>
      </c>
      <c r="B50" s="11" t="s">
        <v>120</v>
      </c>
      <c r="C50" s="12">
        <v>43534.711273148147</v>
      </c>
      <c r="D50" s="11" t="s">
        <v>213</v>
      </c>
      <c r="E50" s="13" t="s">
        <v>12</v>
      </c>
      <c r="F50" s="11">
        <v>0</v>
      </c>
      <c r="G50" s="23">
        <v>20</v>
      </c>
      <c r="H50" s="24">
        <v>1.93</v>
      </c>
      <c r="I50" s="25">
        <f t="shared" si="3"/>
        <v>38.6</v>
      </c>
    </row>
    <row r="51" spans="1:9">
      <c r="A51" s="11" t="s">
        <v>92</v>
      </c>
      <c r="B51" s="11" t="s">
        <v>28</v>
      </c>
      <c r="C51" s="12">
        <v>43533.665810185186</v>
      </c>
      <c r="D51" s="11" t="s">
        <v>214</v>
      </c>
      <c r="E51" s="13" t="s">
        <v>12</v>
      </c>
      <c r="F51" s="11">
        <v>0</v>
      </c>
      <c r="G51" s="23">
        <v>45</v>
      </c>
      <c r="H51" s="24">
        <v>1.93</v>
      </c>
      <c r="I51" s="25">
        <f t="shared" si="3"/>
        <v>86.85</v>
      </c>
    </row>
    <row r="52" spans="1:9">
      <c r="A52" s="11" t="s">
        <v>92</v>
      </c>
      <c r="B52" s="11" t="s">
        <v>84</v>
      </c>
      <c r="C52" s="12">
        <v>43531.59820601852</v>
      </c>
      <c r="D52" s="11" t="s">
        <v>215</v>
      </c>
      <c r="E52" s="13" t="s">
        <v>12</v>
      </c>
      <c r="F52" s="11">
        <v>0</v>
      </c>
      <c r="G52" s="23">
        <v>45</v>
      </c>
      <c r="H52" s="24">
        <v>1.93</v>
      </c>
      <c r="I52" s="25">
        <f t="shared" si="3"/>
        <v>86.85</v>
      </c>
    </row>
    <row r="53" spans="1:9">
      <c r="A53" s="11" t="s">
        <v>92</v>
      </c>
      <c r="B53" s="11" t="s">
        <v>126</v>
      </c>
      <c r="C53" s="12">
        <v>43528.835358796299</v>
      </c>
      <c r="D53" s="11" t="s">
        <v>216</v>
      </c>
      <c r="E53" s="13" t="s">
        <v>12</v>
      </c>
      <c r="F53" s="11">
        <v>210810</v>
      </c>
      <c r="G53" s="23">
        <v>48</v>
      </c>
      <c r="H53" s="24">
        <v>1.93</v>
      </c>
      <c r="I53" s="25">
        <f t="shared" si="3"/>
        <v>92.64</v>
      </c>
    </row>
    <row r="54" spans="1:9" ht="15">
      <c r="A54" s="15" t="s">
        <v>16</v>
      </c>
      <c r="B54" s="15"/>
      <c r="C54" s="15"/>
      <c r="D54" s="15"/>
      <c r="E54" s="15"/>
      <c r="F54" s="15"/>
      <c r="G54" s="26">
        <f>SUM(G44:G53)</f>
        <v>383</v>
      </c>
      <c r="H54" s="26"/>
      <c r="I54" s="26">
        <f t="shared" ref="I54" si="6">SUM(I44:I53)</f>
        <v>739.18999999999994</v>
      </c>
    </row>
    <row r="55" spans="1:9">
      <c r="B55" s="30" t="s">
        <v>173</v>
      </c>
    </row>
  </sheetData>
  <autoFilter ref="A4:I54"/>
  <mergeCells count="7">
    <mergeCell ref="A32:F32"/>
    <mergeCell ref="A43:F43"/>
    <mergeCell ref="A54:F54"/>
    <mergeCell ref="A25:F25"/>
    <mergeCell ref="A1:I1"/>
    <mergeCell ref="A2:I2"/>
    <mergeCell ref="A10:F10"/>
  </mergeCells>
  <printOptions horizontalCentered="1"/>
  <pageMargins left="0" right="0" top="0" bottom="0" header="0" footer="0"/>
  <pageSetup paperSize="9" scale="9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8"/>
  <sheetViews>
    <sheetView showGridLines="0" zoomScaleNormal="100" workbookViewId="0">
      <selection activeCell="N8" sqref="N8"/>
    </sheetView>
  </sheetViews>
  <sheetFormatPr defaultRowHeight="12.75"/>
  <cols>
    <col min="1" max="1" width="15.85546875" style="2" customWidth="1"/>
    <col min="2" max="2" width="18.7109375" style="2" bestFit="1" customWidth="1"/>
    <col min="3" max="3" width="9.28515625" style="2" customWidth="1"/>
    <col min="4" max="4" width="5.85546875" style="2" customWidth="1"/>
    <col min="5" max="5" width="12.5703125" style="2" bestFit="1" customWidth="1"/>
    <col min="6" max="6" width="15.42578125" style="2" bestFit="1" customWidth="1"/>
    <col min="7" max="7" width="11.42578125" style="2" customWidth="1"/>
    <col min="8" max="8" width="9.140625" style="2"/>
    <col min="9" max="9" width="9.5703125" style="2" bestFit="1" customWidth="1"/>
    <col min="10" max="16384" width="9.140625" style="2"/>
  </cols>
  <sheetData>
    <row r="1" spans="1:9" ht="30.2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2.2" customHeight="1">
      <c r="A2" s="1" t="s">
        <v>222</v>
      </c>
      <c r="B2" s="1"/>
      <c r="C2" s="1"/>
      <c r="D2" s="1"/>
      <c r="E2" s="1"/>
      <c r="F2" s="1"/>
      <c r="G2" s="1"/>
      <c r="H2" s="1"/>
      <c r="I2" s="1"/>
    </row>
    <row r="3" spans="1:9" ht="13.5" customHeight="1">
      <c r="A3" s="3"/>
      <c r="B3" s="3"/>
      <c r="C3" s="3"/>
      <c r="D3" s="3"/>
      <c r="E3" s="3"/>
      <c r="F3" s="3"/>
      <c r="G3" s="3"/>
      <c r="H3" s="20"/>
      <c r="I3" s="20"/>
    </row>
    <row r="4" spans="1:9" ht="45" customHeight="1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 t="s">
        <v>7</v>
      </c>
      <c r="G4" s="9" t="s">
        <v>8</v>
      </c>
      <c r="H4" s="21" t="s">
        <v>9</v>
      </c>
      <c r="I4" s="9" t="s">
        <v>10</v>
      </c>
    </row>
    <row r="5" spans="1:9" ht="15.95" customHeight="1">
      <c r="A5" s="31" t="s">
        <v>25</v>
      </c>
      <c r="B5" s="31" t="s">
        <v>17</v>
      </c>
      <c r="C5" s="32">
        <v>43585.676354166666</v>
      </c>
      <c r="D5" s="31" t="s">
        <v>224</v>
      </c>
      <c r="E5" s="33" t="s">
        <v>12</v>
      </c>
      <c r="F5" s="31">
        <v>179495</v>
      </c>
      <c r="G5" s="34">
        <v>35</v>
      </c>
      <c r="H5" s="35">
        <v>2.11</v>
      </c>
      <c r="I5" s="36">
        <f t="shared" ref="I5:I11" si="0">G5*H5</f>
        <v>73.849999999999994</v>
      </c>
    </row>
    <row r="6" spans="1:9" ht="15.95" customHeight="1">
      <c r="A6" s="31" t="s">
        <v>25</v>
      </c>
      <c r="B6" s="31" t="s">
        <v>20</v>
      </c>
      <c r="C6" s="32">
        <v>43578.751759259256</v>
      </c>
      <c r="D6" s="31" t="s">
        <v>225</v>
      </c>
      <c r="E6" s="33" t="s">
        <v>12</v>
      </c>
      <c r="F6" s="31">
        <v>179185</v>
      </c>
      <c r="G6" s="34">
        <v>47</v>
      </c>
      <c r="H6" s="35">
        <v>2.11</v>
      </c>
      <c r="I6" s="36">
        <f t="shared" si="0"/>
        <v>99.169999999999987</v>
      </c>
    </row>
    <row r="7" spans="1:9" ht="15.95" customHeight="1">
      <c r="A7" s="31" t="s">
        <v>25</v>
      </c>
      <c r="B7" s="31" t="s">
        <v>61</v>
      </c>
      <c r="C7" s="32">
        <v>43576.716180555559</v>
      </c>
      <c r="D7" s="31" t="s">
        <v>226</v>
      </c>
      <c r="E7" s="33" t="s">
        <v>12</v>
      </c>
      <c r="F7" s="31">
        <v>178822</v>
      </c>
      <c r="G7" s="34">
        <v>35</v>
      </c>
      <c r="H7" s="35">
        <v>2.11</v>
      </c>
      <c r="I7" s="36">
        <f t="shared" si="0"/>
        <v>73.849999999999994</v>
      </c>
    </row>
    <row r="8" spans="1:9" ht="15.95" customHeight="1">
      <c r="A8" s="31" t="s">
        <v>25</v>
      </c>
      <c r="B8" s="31" t="s">
        <v>20</v>
      </c>
      <c r="C8" s="32">
        <v>43574.464953703704</v>
      </c>
      <c r="D8" s="31" t="s">
        <v>227</v>
      </c>
      <c r="E8" s="33" t="s">
        <v>12</v>
      </c>
      <c r="F8" s="31">
        <v>178235</v>
      </c>
      <c r="G8" s="34">
        <v>35</v>
      </c>
      <c r="H8" s="35">
        <v>2.11</v>
      </c>
      <c r="I8" s="36">
        <f t="shared" si="0"/>
        <v>73.849999999999994</v>
      </c>
    </row>
    <row r="9" spans="1:9" ht="15.95" customHeight="1">
      <c r="A9" s="31" t="s">
        <v>25</v>
      </c>
      <c r="B9" s="31" t="s">
        <v>20</v>
      </c>
      <c r="C9" s="32">
        <v>43571.626145833332</v>
      </c>
      <c r="D9" s="31" t="s">
        <v>228</v>
      </c>
      <c r="E9" s="33" t="s">
        <v>12</v>
      </c>
      <c r="F9" s="31">
        <v>177945</v>
      </c>
      <c r="G9" s="34">
        <v>50</v>
      </c>
      <c r="H9" s="35">
        <v>2.11</v>
      </c>
      <c r="I9" s="36">
        <f t="shared" si="0"/>
        <v>105.5</v>
      </c>
    </row>
    <row r="10" spans="1:9" ht="15.95" customHeight="1">
      <c r="A10" s="31" t="s">
        <v>25</v>
      </c>
      <c r="B10" s="31" t="s">
        <v>17</v>
      </c>
      <c r="C10" s="32">
        <v>43566.390196759261</v>
      </c>
      <c r="D10" s="31" t="s">
        <v>169</v>
      </c>
      <c r="E10" s="33" t="s">
        <v>12</v>
      </c>
      <c r="F10" s="31">
        <v>177520</v>
      </c>
      <c r="G10" s="34">
        <v>50</v>
      </c>
      <c r="H10" s="35">
        <v>2.11</v>
      </c>
      <c r="I10" s="36">
        <f t="shared" si="0"/>
        <v>105.5</v>
      </c>
    </row>
    <row r="11" spans="1:9" ht="15.95" customHeight="1">
      <c r="A11" s="31" t="s">
        <v>25</v>
      </c>
      <c r="B11" s="31" t="s">
        <v>20</v>
      </c>
      <c r="C11" s="32">
        <v>43560.472986111112</v>
      </c>
      <c r="D11" s="31" t="s">
        <v>229</v>
      </c>
      <c r="E11" s="33" t="s">
        <v>12</v>
      </c>
      <c r="F11" s="31">
        <v>176935</v>
      </c>
      <c r="G11" s="34">
        <v>50</v>
      </c>
      <c r="H11" s="35">
        <v>2.11</v>
      </c>
      <c r="I11" s="36">
        <f t="shared" si="0"/>
        <v>105.5</v>
      </c>
    </row>
    <row r="12" spans="1:9" ht="15.95" customHeight="1">
      <c r="A12" s="15" t="s">
        <v>16</v>
      </c>
      <c r="B12" s="15"/>
      <c r="C12" s="15"/>
      <c r="D12" s="15"/>
      <c r="E12" s="15"/>
      <c r="F12" s="15"/>
      <c r="G12" s="26">
        <f>SUM(G5:G11)</f>
        <v>302</v>
      </c>
      <c r="H12" s="26"/>
      <c r="I12" s="26">
        <f t="shared" ref="I12" si="1">SUM(I5:I11)</f>
        <v>637.22</v>
      </c>
    </row>
    <row r="13" spans="1:9" ht="15.95" customHeight="1">
      <c r="A13" s="31" t="s">
        <v>38</v>
      </c>
      <c r="B13" s="31" t="s">
        <v>33</v>
      </c>
      <c r="C13" s="32">
        <v>43581.614976851852</v>
      </c>
      <c r="D13" s="31" t="s">
        <v>131</v>
      </c>
      <c r="E13" s="33" t="s">
        <v>12</v>
      </c>
      <c r="F13" s="31">
        <v>0</v>
      </c>
      <c r="G13" s="34">
        <v>32</v>
      </c>
      <c r="H13" s="35">
        <v>2.11</v>
      </c>
      <c r="I13" s="36">
        <f t="shared" ref="I13:I25" si="2">G13*H13</f>
        <v>67.52</v>
      </c>
    </row>
    <row r="14" spans="1:9" ht="15.95" customHeight="1">
      <c r="A14" s="31" t="s">
        <v>38</v>
      </c>
      <c r="B14" s="31" t="s">
        <v>28</v>
      </c>
      <c r="C14" s="32">
        <v>43577.76798611111</v>
      </c>
      <c r="D14" s="31" t="s">
        <v>230</v>
      </c>
      <c r="E14" s="33" t="s">
        <v>12</v>
      </c>
      <c r="F14" s="31">
        <v>0</v>
      </c>
      <c r="G14" s="34">
        <v>51</v>
      </c>
      <c r="H14" s="35">
        <v>2.11</v>
      </c>
      <c r="I14" s="36">
        <f t="shared" si="2"/>
        <v>107.61</v>
      </c>
    </row>
    <row r="15" spans="1:9" ht="15.95" customHeight="1">
      <c r="A15" s="31" t="s">
        <v>38</v>
      </c>
      <c r="B15" s="31" t="s">
        <v>41</v>
      </c>
      <c r="C15" s="32">
        <v>43575.417037037034</v>
      </c>
      <c r="D15" s="31" t="s">
        <v>231</v>
      </c>
      <c r="E15" s="33" t="s">
        <v>12</v>
      </c>
      <c r="F15" s="31">
        <v>0</v>
      </c>
      <c r="G15" s="34">
        <v>45</v>
      </c>
      <c r="H15" s="35">
        <v>2.11</v>
      </c>
      <c r="I15" s="36">
        <f t="shared" si="2"/>
        <v>94.949999999999989</v>
      </c>
    </row>
    <row r="16" spans="1:9" ht="15.95" customHeight="1">
      <c r="A16" s="31" t="s">
        <v>38</v>
      </c>
      <c r="B16" s="31" t="s">
        <v>110</v>
      </c>
      <c r="C16" s="32">
        <v>43574.429340277777</v>
      </c>
      <c r="D16" s="31" t="s">
        <v>232</v>
      </c>
      <c r="E16" s="33" t="s">
        <v>12</v>
      </c>
      <c r="F16" s="31">
        <v>0</v>
      </c>
      <c r="G16" s="34">
        <v>35</v>
      </c>
      <c r="H16" s="35">
        <v>2.11</v>
      </c>
      <c r="I16" s="36">
        <f t="shared" si="2"/>
        <v>73.849999999999994</v>
      </c>
    </row>
    <row r="17" spans="1:9" ht="15.95" customHeight="1">
      <c r="A17" s="31" t="s">
        <v>38</v>
      </c>
      <c r="B17" s="31" t="s">
        <v>67</v>
      </c>
      <c r="C17" s="32">
        <v>43572.692384259259</v>
      </c>
      <c r="D17" s="31" t="s">
        <v>81</v>
      </c>
      <c r="E17" s="33" t="s">
        <v>12</v>
      </c>
      <c r="F17" s="31">
        <v>0</v>
      </c>
      <c r="G17" s="34">
        <v>54</v>
      </c>
      <c r="H17" s="35">
        <v>2.11</v>
      </c>
      <c r="I17" s="36">
        <f t="shared" si="2"/>
        <v>113.94</v>
      </c>
    </row>
    <row r="18" spans="1:9" ht="15.95" customHeight="1">
      <c r="A18" s="31" t="s">
        <v>38</v>
      </c>
      <c r="B18" s="31" t="s">
        <v>54</v>
      </c>
      <c r="C18" s="32">
        <v>43570.42291666667</v>
      </c>
      <c r="D18" s="31" t="s">
        <v>233</v>
      </c>
      <c r="E18" s="33" t="s">
        <v>12</v>
      </c>
      <c r="F18" s="31">
        <v>80</v>
      </c>
      <c r="G18" s="34">
        <v>46</v>
      </c>
      <c r="H18" s="35">
        <v>2.11</v>
      </c>
      <c r="I18" s="36">
        <f t="shared" si="2"/>
        <v>97.059999999999988</v>
      </c>
    </row>
    <row r="19" spans="1:9" ht="15.95" customHeight="1">
      <c r="A19" s="31" t="s">
        <v>38</v>
      </c>
      <c r="B19" s="31" t="s">
        <v>54</v>
      </c>
      <c r="C19" s="32">
        <v>43568.728437500002</v>
      </c>
      <c r="D19" s="31" t="s">
        <v>124</v>
      </c>
      <c r="E19" s="33" t="s">
        <v>12</v>
      </c>
      <c r="F19" s="31">
        <v>0</v>
      </c>
      <c r="G19" s="34">
        <v>43</v>
      </c>
      <c r="H19" s="35">
        <v>2.11</v>
      </c>
      <c r="I19" s="36">
        <f t="shared" si="2"/>
        <v>90.72999999999999</v>
      </c>
    </row>
    <row r="20" spans="1:9" ht="15.95" customHeight="1">
      <c r="A20" s="31" t="s">
        <v>38</v>
      </c>
      <c r="B20" s="31" t="s">
        <v>110</v>
      </c>
      <c r="C20" s="32">
        <v>43566.584178240744</v>
      </c>
      <c r="D20" s="31" t="s">
        <v>234</v>
      </c>
      <c r="E20" s="33" t="s">
        <v>12</v>
      </c>
      <c r="F20" s="31">
        <v>0</v>
      </c>
      <c r="G20" s="34">
        <v>35</v>
      </c>
      <c r="H20" s="35">
        <v>2.11</v>
      </c>
      <c r="I20" s="36">
        <f t="shared" si="2"/>
        <v>73.849999999999994</v>
      </c>
    </row>
    <row r="21" spans="1:9" ht="15.95" customHeight="1">
      <c r="A21" s="31" t="s">
        <v>38</v>
      </c>
      <c r="B21" s="31" t="s">
        <v>110</v>
      </c>
      <c r="C21" s="32">
        <v>43565.017916666664</v>
      </c>
      <c r="D21" s="31" t="s">
        <v>235</v>
      </c>
      <c r="E21" s="33" t="s">
        <v>12</v>
      </c>
      <c r="F21" s="31">
        <v>0</v>
      </c>
      <c r="G21" s="34">
        <v>43</v>
      </c>
      <c r="H21" s="35">
        <v>2.11</v>
      </c>
      <c r="I21" s="36">
        <f t="shared" si="2"/>
        <v>90.72999999999999</v>
      </c>
    </row>
    <row r="22" spans="1:9" ht="15.95" customHeight="1">
      <c r="A22" s="31" t="s">
        <v>38</v>
      </c>
      <c r="B22" s="31" t="s">
        <v>43</v>
      </c>
      <c r="C22" s="32">
        <v>43563.829108796293</v>
      </c>
      <c r="D22" s="31" t="s">
        <v>236</v>
      </c>
      <c r="E22" s="33" t="s">
        <v>12</v>
      </c>
      <c r="F22" s="31">
        <v>0</v>
      </c>
      <c r="G22" s="34">
        <v>52</v>
      </c>
      <c r="H22" s="35">
        <v>2.11</v>
      </c>
      <c r="I22" s="36">
        <f t="shared" si="2"/>
        <v>109.72</v>
      </c>
    </row>
    <row r="23" spans="1:9" ht="15.95" customHeight="1">
      <c r="A23" s="31" t="s">
        <v>38</v>
      </c>
      <c r="B23" s="31" t="s">
        <v>41</v>
      </c>
      <c r="C23" s="32">
        <v>43561.94253472222</v>
      </c>
      <c r="D23" s="31" t="s">
        <v>156</v>
      </c>
      <c r="E23" s="33" t="s">
        <v>12</v>
      </c>
      <c r="F23" s="31">
        <v>0</v>
      </c>
      <c r="G23" s="34">
        <v>51</v>
      </c>
      <c r="H23" s="35">
        <v>2.11</v>
      </c>
      <c r="I23" s="36">
        <f t="shared" si="2"/>
        <v>107.61</v>
      </c>
    </row>
    <row r="24" spans="1:9" ht="15.95" customHeight="1">
      <c r="A24" s="31" t="s">
        <v>38</v>
      </c>
      <c r="B24" s="31" t="s">
        <v>41</v>
      </c>
      <c r="C24" s="32">
        <v>43558.861631944441</v>
      </c>
      <c r="D24" s="31" t="s">
        <v>237</v>
      </c>
      <c r="E24" s="33" t="s">
        <v>12</v>
      </c>
      <c r="F24" s="31">
        <v>0</v>
      </c>
      <c r="G24" s="34">
        <v>45</v>
      </c>
      <c r="H24" s="35">
        <v>2.11</v>
      </c>
      <c r="I24" s="36">
        <f t="shared" si="2"/>
        <v>94.949999999999989</v>
      </c>
    </row>
    <row r="25" spans="1:9" ht="15.95" customHeight="1">
      <c r="A25" s="31" t="s">
        <v>38</v>
      </c>
      <c r="B25" s="31" t="s">
        <v>63</v>
      </c>
      <c r="C25" s="32">
        <v>43557.559293981481</v>
      </c>
      <c r="D25" s="31" t="s">
        <v>221</v>
      </c>
      <c r="E25" s="33" t="s">
        <v>12</v>
      </c>
      <c r="F25" s="31">
        <v>0</v>
      </c>
      <c r="G25" s="34">
        <v>54.01</v>
      </c>
      <c r="H25" s="35">
        <v>2.11</v>
      </c>
      <c r="I25" s="36">
        <f t="shared" si="2"/>
        <v>113.96109999999999</v>
      </c>
    </row>
    <row r="26" spans="1:9" ht="15.95" customHeight="1">
      <c r="A26" s="15" t="s">
        <v>16</v>
      </c>
      <c r="B26" s="15"/>
      <c r="C26" s="15"/>
      <c r="D26" s="15"/>
      <c r="E26" s="15"/>
      <c r="F26" s="15"/>
      <c r="G26" s="26">
        <f>SUM(G13:G25)</f>
        <v>586.01</v>
      </c>
      <c r="H26" s="26"/>
      <c r="I26" s="26">
        <f t="shared" ref="I26" si="3">SUM(I13:I25)</f>
        <v>1236.4811</v>
      </c>
    </row>
    <row r="27" spans="1:9" ht="15.95" customHeight="1">
      <c r="A27" s="31" t="s">
        <v>72</v>
      </c>
      <c r="B27" s="31" t="s">
        <v>17</v>
      </c>
      <c r="C27" s="32">
        <v>43585.380462962959</v>
      </c>
      <c r="D27" s="31" t="s">
        <v>241</v>
      </c>
      <c r="E27" s="33" t="s">
        <v>12</v>
      </c>
      <c r="F27" s="31">
        <v>160970</v>
      </c>
      <c r="G27" s="34">
        <v>50</v>
      </c>
      <c r="H27" s="35">
        <v>2.11</v>
      </c>
      <c r="I27" s="36">
        <f t="shared" ref="I27:I33" si="4">G27*H27</f>
        <v>105.5</v>
      </c>
    </row>
    <row r="28" spans="1:9" ht="15.95" customHeight="1">
      <c r="A28" s="31" t="s">
        <v>72</v>
      </c>
      <c r="B28" s="31" t="s">
        <v>84</v>
      </c>
      <c r="C28" s="32">
        <v>43579.551157407404</v>
      </c>
      <c r="D28" s="31" t="s">
        <v>242</v>
      </c>
      <c r="E28" s="33" t="s">
        <v>12</v>
      </c>
      <c r="F28" s="31">
        <v>160570</v>
      </c>
      <c r="G28" s="34">
        <v>52.99</v>
      </c>
      <c r="H28" s="35">
        <v>2.11</v>
      </c>
      <c r="I28" s="36">
        <f t="shared" si="4"/>
        <v>111.80889999999999</v>
      </c>
    </row>
    <row r="29" spans="1:9" ht="15.95" customHeight="1">
      <c r="A29" s="31" t="s">
        <v>72</v>
      </c>
      <c r="B29" s="31" t="s">
        <v>90</v>
      </c>
      <c r="C29" s="32">
        <v>43571.887696759259</v>
      </c>
      <c r="D29" s="31" t="s">
        <v>243</v>
      </c>
      <c r="E29" s="33" t="s">
        <v>12</v>
      </c>
      <c r="F29" s="31">
        <v>160135</v>
      </c>
      <c r="G29" s="34">
        <v>46</v>
      </c>
      <c r="H29" s="35">
        <v>2.11</v>
      </c>
      <c r="I29" s="36">
        <f t="shared" si="4"/>
        <v>97.059999999999988</v>
      </c>
    </row>
    <row r="30" spans="1:9" ht="15.95" customHeight="1">
      <c r="A30" s="31" t="s">
        <v>72</v>
      </c>
      <c r="B30" s="31" t="s">
        <v>52</v>
      </c>
      <c r="C30" s="32">
        <v>43571.339791666665</v>
      </c>
      <c r="D30" s="31" t="s">
        <v>244</v>
      </c>
      <c r="E30" s="33" t="s">
        <v>12</v>
      </c>
      <c r="F30" s="31">
        <v>0</v>
      </c>
      <c r="G30" s="34">
        <v>13</v>
      </c>
      <c r="H30" s="35">
        <v>2.11</v>
      </c>
      <c r="I30" s="36">
        <f t="shared" si="4"/>
        <v>27.43</v>
      </c>
    </row>
    <row r="31" spans="1:9" ht="15.95" customHeight="1">
      <c r="A31" s="31" t="s">
        <v>72</v>
      </c>
      <c r="B31" s="31" t="s">
        <v>84</v>
      </c>
      <c r="C31" s="32">
        <v>43567.845659722225</v>
      </c>
      <c r="D31" s="31" t="s">
        <v>130</v>
      </c>
      <c r="E31" s="33" t="s">
        <v>12</v>
      </c>
      <c r="F31" s="31">
        <v>159525</v>
      </c>
      <c r="G31" s="34">
        <v>37</v>
      </c>
      <c r="H31" s="35">
        <v>2.11</v>
      </c>
      <c r="I31" s="36">
        <f t="shared" si="4"/>
        <v>78.069999999999993</v>
      </c>
    </row>
    <row r="32" spans="1:9" ht="15.95" customHeight="1">
      <c r="A32" s="31" t="s">
        <v>72</v>
      </c>
      <c r="B32" s="31" t="s">
        <v>84</v>
      </c>
      <c r="C32" s="32">
        <v>43563.742152777777</v>
      </c>
      <c r="D32" s="31" t="s">
        <v>218</v>
      </c>
      <c r="E32" s="33" t="s">
        <v>12</v>
      </c>
      <c r="F32" s="31">
        <v>159240</v>
      </c>
      <c r="G32" s="34">
        <v>44.01</v>
      </c>
      <c r="H32" s="35">
        <v>2.11</v>
      </c>
      <c r="I32" s="36">
        <f t="shared" si="4"/>
        <v>92.861099999999993</v>
      </c>
    </row>
    <row r="33" spans="1:9" ht="15.95" customHeight="1">
      <c r="A33" s="31" t="s">
        <v>72</v>
      </c>
      <c r="B33" s="31" t="s">
        <v>54</v>
      </c>
      <c r="C33" s="32">
        <v>43559.566527777781</v>
      </c>
      <c r="D33" s="31" t="s">
        <v>245</v>
      </c>
      <c r="E33" s="33" t="s">
        <v>12</v>
      </c>
      <c r="F33" s="31">
        <v>158870</v>
      </c>
      <c r="G33" s="34">
        <v>45</v>
      </c>
      <c r="H33" s="35">
        <v>2.11</v>
      </c>
      <c r="I33" s="36">
        <f t="shared" si="4"/>
        <v>94.949999999999989</v>
      </c>
    </row>
    <row r="34" spans="1:9" ht="15.95" customHeight="1">
      <c r="A34" s="15" t="s">
        <v>16</v>
      </c>
      <c r="B34" s="15"/>
      <c r="C34" s="15"/>
      <c r="D34" s="15"/>
      <c r="E34" s="15"/>
      <c r="F34" s="15"/>
      <c r="G34" s="26">
        <f>SUM(G27:G33)</f>
        <v>288</v>
      </c>
      <c r="H34" s="26"/>
      <c r="I34" s="26">
        <f t="shared" ref="I34" si="5">SUM(I27:I33)</f>
        <v>607.68000000000006</v>
      </c>
    </row>
    <row r="35" spans="1:9" ht="15.95" customHeight="1">
      <c r="A35" s="31" t="s">
        <v>82</v>
      </c>
      <c r="B35" s="31" t="s">
        <v>43</v>
      </c>
      <c r="C35" s="32">
        <v>43580.386747685188</v>
      </c>
      <c r="D35" s="31" t="s">
        <v>147</v>
      </c>
      <c r="E35" s="33" t="s">
        <v>12</v>
      </c>
      <c r="F35" s="31">
        <v>0</v>
      </c>
      <c r="G35" s="34">
        <v>58</v>
      </c>
      <c r="H35" s="35">
        <v>2.11</v>
      </c>
      <c r="I35" s="36">
        <f t="shared" ref="I35:I38" si="6">G35*H35</f>
        <v>122.38</v>
      </c>
    </row>
    <row r="36" spans="1:9" ht="15.95" customHeight="1">
      <c r="A36" s="31" t="s">
        <v>82</v>
      </c>
      <c r="B36" s="31" t="s">
        <v>43</v>
      </c>
      <c r="C36" s="32">
        <v>43566.477210648147</v>
      </c>
      <c r="D36" s="31" t="s">
        <v>103</v>
      </c>
      <c r="E36" s="33" t="s">
        <v>12</v>
      </c>
      <c r="F36" s="31">
        <v>0</v>
      </c>
      <c r="G36" s="34">
        <v>48</v>
      </c>
      <c r="H36" s="35">
        <v>2.11</v>
      </c>
      <c r="I36" s="36">
        <f t="shared" si="6"/>
        <v>101.28</v>
      </c>
    </row>
    <row r="37" spans="1:9" ht="15.95" customHeight="1">
      <c r="A37" s="31" t="s">
        <v>82</v>
      </c>
      <c r="B37" s="31" t="s">
        <v>120</v>
      </c>
      <c r="C37" s="32">
        <v>43561.689236111109</v>
      </c>
      <c r="D37" s="31" t="s">
        <v>123</v>
      </c>
      <c r="E37" s="33" t="s">
        <v>12</v>
      </c>
      <c r="F37" s="31">
        <v>0</v>
      </c>
      <c r="G37" s="34">
        <v>50</v>
      </c>
      <c r="H37" s="35">
        <v>2.11</v>
      </c>
      <c r="I37" s="36">
        <f t="shared" si="6"/>
        <v>105.5</v>
      </c>
    </row>
    <row r="38" spans="1:9" ht="15.95" customHeight="1">
      <c r="A38" s="31" t="s">
        <v>82</v>
      </c>
      <c r="B38" s="31" t="s">
        <v>43</v>
      </c>
      <c r="C38" s="32">
        <v>43559.584004629629</v>
      </c>
      <c r="D38" s="31" t="s">
        <v>22</v>
      </c>
      <c r="E38" s="33" t="s">
        <v>12</v>
      </c>
      <c r="F38" s="31">
        <v>0</v>
      </c>
      <c r="G38" s="34">
        <v>50.99</v>
      </c>
      <c r="H38" s="35">
        <v>2.11</v>
      </c>
      <c r="I38" s="36">
        <f t="shared" si="6"/>
        <v>107.5889</v>
      </c>
    </row>
    <row r="39" spans="1:9" ht="15.95" customHeight="1">
      <c r="A39" s="15" t="s">
        <v>16</v>
      </c>
      <c r="B39" s="15"/>
      <c r="C39" s="15"/>
      <c r="D39" s="15"/>
      <c r="E39" s="15"/>
      <c r="F39" s="15"/>
      <c r="G39" s="26">
        <f>SUM(G35:G38)</f>
        <v>206.99</v>
      </c>
      <c r="H39" s="26"/>
      <c r="I39" s="26">
        <f t="shared" ref="I39" si="7">SUM(I35:I38)</f>
        <v>436.74889999999994</v>
      </c>
    </row>
    <row r="40" spans="1:9" ht="15.95" customHeight="1">
      <c r="A40" s="31" t="s">
        <v>92</v>
      </c>
      <c r="B40" s="31" t="s">
        <v>45</v>
      </c>
      <c r="C40" s="32">
        <v>43583.815995370373</v>
      </c>
      <c r="D40" s="31" t="s">
        <v>164</v>
      </c>
      <c r="E40" s="33" t="s">
        <v>12</v>
      </c>
      <c r="F40" s="31">
        <v>0</v>
      </c>
      <c r="G40" s="34">
        <v>30</v>
      </c>
      <c r="H40" s="35">
        <v>2.11</v>
      </c>
      <c r="I40" s="36">
        <f t="shared" ref="I40:I51" si="8">G40*H40</f>
        <v>63.3</v>
      </c>
    </row>
    <row r="41" spans="1:9" ht="15.95" customHeight="1">
      <c r="A41" s="31" t="s">
        <v>92</v>
      </c>
      <c r="B41" s="31" t="s">
        <v>150</v>
      </c>
      <c r="C41" s="32">
        <v>43582.409236111111</v>
      </c>
      <c r="D41" s="31" t="s">
        <v>246</v>
      </c>
      <c r="E41" s="33" t="s">
        <v>12</v>
      </c>
      <c r="F41" s="31">
        <v>0</v>
      </c>
      <c r="G41" s="34">
        <v>20</v>
      </c>
      <c r="H41" s="35">
        <v>2.11</v>
      </c>
      <c r="I41" s="36">
        <f t="shared" si="8"/>
        <v>42.199999999999996</v>
      </c>
    </row>
    <row r="42" spans="1:9" ht="15.95" customHeight="1">
      <c r="A42" s="31" t="s">
        <v>92</v>
      </c>
      <c r="B42" s="31" t="s">
        <v>84</v>
      </c>
      <c r="C42" s="32">
        <v>43580.404386574075</v>
      </c>
      <c r="D42" s="31" t="s">
        <v>247</v>
      </c>
      <c r="E42" s="33" t="s">
        <v>12</v>
      </c>
      <c r="F42" s="31">
        <v>0</v>
      </c>
      <c r="G42" s="34">
        <v>48</v>
      </c>
      <c r="H42" s="35">
        <v>2.11</v>
      </c>
      <c r="I42" s="36">
        <f t="shared" si="8"/>
        <v>101.28</v>
      </c>
    </row>
    <row r="43" spans="1:9" ht="15.95" customHeight="1">
      <c r="A43" s="31" t="s">
        <v>92</v>
      </c>
      <c r="B43" s="31" t="s">
        <v>14</v>
      </c>
      <c r="C43" s="32">
        <v>43577.863611111112</v>
      </c>
      <c r="D43" s="31" t="s">
        <v>202</v>
      </c>
      <c r="E43" s="33" t="s">
        <v>12</v>
      </c>
      <c r="F43" s="31">
        <v>0</v>
      </c>
      <c r="G43" s="34">
        <v>60</v>
      </c>
      <c r="H43" s="35">
        <v>2.11</v>
      </c>
      <c r="I43" s="36">
        <f t="shared" si="8"/>
        <v>126.6</v>
      </c>
    </row>
    <row r="44" spans="1:9" ht="15.95" customHeight="1">
      <c r="A44" s="31" t="s">
        <v>92</v>
      </c>
      <c r="B44" s="31" t="s">
        <v>43</v>
      </c>
      <c r="C44" s="32">
        <v>43574.340173611112</v>
      </c>
      <c r="D44" s="31" t="s">
        <v>244</v>
      </c>
      <c r="E44" s="33" t="s">
        <v>12</v>
      </c>
      <c r="F44" s="31">
        <v>0</v>
      </c>
      <c r="G44" s="34">
        <v>29</v>
      </c>
      <c r="H44" s="35">
        <v>2.11</v>
      </c>
      <c r="I44" s="36">
        <f t="shared" si="8"/>
        <v>61.19</v>
      </c>
    </row>
    <row r="45" spans="1:9" ht="15.95" customHeight="1">
      <c r="A45" s="31" t="s">
        <v>92</v>
      </c>
      <c r="B45" s="31" t="s">
        <v>54</v>
      </c>
      <c r="C45" s="32">
        <v>43572.437442129631</v>
      </c>
      <c r="D45" s="31" t="s">
        <v>197</v>
      </c>
      <c r="E45" s="33" t="s">
        <v>12</v>
      </c>
      <c r="F45" s="31">
        <v>0</v>
      </c>
      <c r="G45" s="34">
        <v>47</v>
      </c>
      <c r="H45" s="35">
        <v>2.11</v>
      </c>
      <c r="I45" s="36">
        <f t="shared" si="8"/>
        <v>99.169999999999987</v>
      </c>
    </row>
    <row r="46" spans="1:9" ht="15.95" customHeight="1">
      <c r="A46" s="31" t="s">
        <v>92</v>
      </c>
      <c r="B46" s="31" t="s">
        <v>63</v>
      </c>
      <c r="C46" s="32">
        <v>43570.486620370371</v>
      </c>
      <c r="D46" s="31" t="s">
        <v>64</v>
      </c>
      <c r="E46" s="33" t="s">
        <v>12</v>
      </c>
      <c r="F46" s="31">
        <v>0</v>
      </c>
      <c r="G46" s="34">
        <v>50</v>
      </c>
      <c r="H46" s="35">
        <v>2.11</v>
      </c>
      <c r="I46" s="36">
        <f t="shared" si="8"/>
        <v>105.5</v>
      </c>
    </row>
    <row r="47" spans="1:9" ht="15.95" customHeight="1">
      <c r="A47" s="31" t="s">
        <v>92</v>
      </c>
      <c r="B47" s="31" t="s">
        <v>33</v>
      </c>
      <c r="C47" s="32">
        <v>43567.389884259261</v>
      </c>
      <c r="D47" s="31" t="s">
        <v>169</v>
      </c>
      <c r="E47" s="33" t="s">
        <v>12</v>
      </c>
      <c r="F47" s="31">
        <v>0</v>
      </c>
      <c r="G47" s="34">
        <v>40</v>
      </c>
      <c r="H47" s="35">
        <v>2.11</v>
      </c>
      <c r="I47" s="36">
        <f t="shared" si="8"/>
        <v>84.399999999999991</v>
      </c>
    </row>
    <row r="48" spans="1:9" ht="15.95" customHeight="1">
      <c r="A48" s="31" t="s">
        <v>92</v>
      </c>
      <c r="B48" s="31" t="s">
        <v>54</v>
      </c>
      <c r="C48" s="32">
        <v>43564.597696759258</v>
      </c>
      <c r="D48" s="31" t="s">
        <v>62</v>
      </c>
      <c r="E48" s="33" t="s">
        <v>12</v>
      </c>
      <c r="F48" s="31">
        <v>0</v>
      </c>
      <c r="G48" s="34">
        <v>30</v>
      </c>
      <c r="H48" s="35">
        <v>2.11</v>
      </c>
      <c r="I48" s="36">
        <f t="shared" si="8"/>
        <v>63.3</v>
      </c>
    </row>
    <row r="49" spans="1:9" ht="15.95" customHeight="1">
      <c r="A49" s="31" t="s">
        <v>92</v>
      </c>
      <c r="B49" s="31" t="s">
        <v>84</v>
      </c>
      <c r="C49" s="32">
        <v>43560.888414351852</v>
      </c>
      <c r="D49" s="31" t="s">
        <v>248</v>
      </c>
      <c r="E49" s="33" t="s">
        <v>12</v>
      </c>
      <c r="F49" s="31">
        <v>0</v>
      </c>
      <c r="G49" s="34">
        <v>40</v>
      </c>
      <c r="H49" s="35">
        <v>2.11</v>
      </c>
      <c r="I49" s="36">
        <f t="shared" si="8"/>
        <v>84.399999999999991</v>
      </c>
    </row>
    <row r="50" spans="1:9" ht="15.95" customHeight="1">
      <c r="A50" s="31" t="s">
        <v>92</v>
      </c>
      <c r="B50" s="31" t="s">
        <v>33</v>
      </c>
      <c r="C50" s="32">
        <v>43558.400104166663</v>
      </c>
      <c r="D50" s="31" t="s">
        <v>249</v>
      </c>
      <c r="E50" s="33" t="s">
        <v>12</v>
      </c>
      <c r="F50" s="31">
        <v>0</v>
      </c>
      <c r="G50" s="34">
        <v>60</v>
      </c>
      <c r="H50" s="35">
        <v>2.11</v>
      </c>
      <c r="I50" s="36">
        <f t="shared" si="8"/>
        <v>126.6</v>
      </c>
    </row>
    <row r="51" spans="1:9" ht="15.95" customHeight="1">
      <c r="A51" s="31" t="s">
        <v>92</v>
      </c>
      <c r="B51" s="31" t="s">
        <v>84</v>
      </c>
      <c r="C51" s="32">
        <v>43556.354548611111</v>
      </c>
      <c r="D51" s="31" t="s">
        <v>181</v>
      </c>
      <c r="E51" s="33" t="s">
        <v>12</v>
      </c>
      <c r="F51" s="31">
        <v>0</v>
      </c>
      <c r="G51" s="34">
        <v>60</v>
      </c>
      <c r="H51" s="35">
        <v>2.11</v>
      </c>
      <c r="I51" s="36">
        <f t="shared" si="8"/>
        <v>126.6</v>
      </c>
    </row>
    <row r="52" spans="1:9" ht="15.95" customHeight="1">
      <c r="A52" s="15" t="s">
        <v>16</v>
      </c>
      <c r="B52" s="15"/>
      <c r="C52" s="15"/>
      <c r="D52" s="15"/>
      <c r="E52" s="15"/>
      <c r="F52" s="15"/>
      <c r="G52" s="26">
        <f>SUM(G40:G51)</f>
        <v>514</v>
      </c>
      <c r="H52" s="26"/>
      <c r="I52" s="26">
        <f t="shared" ref="I52" si="9">SUM(I40:I51)</f>
        <v>1084.54</v>
      </c>
    </row>
    <row r="53" spans="1:9" ht="15.95" customHeight="1">
      <c r="A53" s="31" t="s">
        <v>223</v>
      </c>
      <c r="B53" s="31" t="s">
        <v>14</v>
      </c>
      <c r="C53" s="32">
        <v>43576.696006944447</v>
      </c>
      <c r="D53" s="31" t="s">
        <v>239</v>
      </c>
      <c r="E53" s="33" t="s">
        <v>12</v>
      </c>
      <c r="F53" s="31">
        <v>169449</v>
      </c>
      <c r="G53" s="34">
        <v>50.97</v>
      </c>
      <c r="H53" s="35">
        <v>2.11</v>
      </c>
      <c r="I53" s="36">
        <f t="shared" ref="I53:I56" si="10">G53*H53</f>
        <v>107.54669999999999</v>
      </c>
    </row>
    <row r="54" spans="1:9" ht="15.95" customHeight="1">
      <c r="A54" s="31" t="s">
        <v>223</v>
      </c>
      <c r="B54" s="31" t="s">
        <v>116</v>
      </c>
      <c r="C54" s="32">
        <v>43574.799525462964</v>
      </c>
      <c r="D54" s="31" t="s">
        <v>250</v>
      </c>
      <c r="E54" s="33" t="s">
        <v>12</v>
      </c>
      <c r="F54" s="31">
        <v>0</v>
      </c>
      <c r="G54" s="34">
        <v>40</v>
      </c>
      <c r="H54" s="35">
        <v>2.11</v>
      </c>
      <c r="I54" s="36">
        <f t="shared" si="10"/>
        <v>84.399999999999991</v>
      </c>
    </row>
    <row r="55" spans="1:9" ht="15.95" customHeight="1">
      <c r="A55" s="31" t="s">
        <v>223</v>
      </c>
      <c r="B55" s="31" t="s">
        <v>84</v>
      </c>
      <c r="C55" s="32">
        <v>43573.873437499999</v>
      </c>
      <c r="D55" s="31" t="s">
        <v>80</v>
      </c>
      <c r="E55" s="33" t="s">
        <v>12</v>
      </c>
      <c r="F55" s="31">
        <v>169045</v>
      </c>
      <c r="G55" s="34">
        <v>19.989999999999998</v>
      </c>
      <c r="H55" s="35">
        <v>2.11</v>
      </c>
      <c r="I55" s="36">
        <f t="shared" si="10"/>
        <v>42.178899999999992</v>
      </c>
    </row>
    <row r="56" spans="1:9" ht="15.95" customHeight="1">
      <c r="A56" s="31" t="s">
        <v>223</v>
      </c>
      <c r="B56" s="31" t="s">
        <v>20</v>
      </c>
      <c r="C56" s="32">
        <v>43571.66684027778</v>
      </c>
      <c r="D56" s="31" t="s">
        <v>251</v>
      </c>
      <c r="E56" s="33" t="s">
        <v>12</v>
      </c>
      <c r="F56" s="31">
        <v>0</v>
      </c>
      <c r="G56" s="34">
        <v>60</v>
      </c>
      <c r="H56" s="35">
        <v>2.11</v>
      </c>
      <c r="I56" s="36">
        <f t="shared" si="10"/>
        <v>126.6</v>
      </c>
    </row>
    <row r="57" spans="1:9" ht="15.95" customHeight="1">
      <c r="A57" s="15" t="s">
        <v>16</v>
      </c>
      <c r="B57" s="15"/>
      <c r="C57" s="15"/>
      <c r="D57" s="15"/>
      <c r="E57" s="15"/>
      <c r="F57" s="15"/>
      <c r="G57" s="26">
        <f>SUM(G53:G56)</f>
        <v>170.95999999999998</v>
      </c>
      <c r="H57" s="26"/>
      <c r="I57" s="26">
        <f t="shared" ref="I57" si="11">SUM(I53:I56)</f>
        <v>360.72559999999999</v>
      </c>
    </row>
    <row r="58" spans="1:9">
      <c r="A58" s="31" t="s">
        <v>111</v>
      </c>
      <c r="B58" s="31" t="s">
        <v>31</v>
      </c>
      <c r="C58" s="32">
        <v>43585.979780092595</v>
      </c>
      <c r="D58" s="31" t="s">
        <v>257</v>
      </c>
      <c r="E58" s="33" t="s">
        <v>101</v>
      </c>
      <c r="F58" s="31">
        <v>0</v>
      </c>
      <c r="G58" s="34">
        <v>12.6</v>
      </c>
      <c r="H58" s="35">
        <v>2.23</v>
      </c>
      <c r="I58" s="36">
        <f t="shared" ref="I58:I68" si="12">G58*H58</f>
        <v>28.097999999999999</v>
      </c>
    </row>
    <row r="59" spans="1:9">
      <c r="A59" s="31" t="s">
        <v>111</v>
      </c>
      <c r="B59" s="31" t="s">
        <v>90</v>
      </c>
      <c r="C59" s="32">
        <v>43585.672939814816</v>
      </c>
      <c r="D59" s="31" t="s">
        <v>258</v>
      </c>
      <c r="E59" s="33" t="s">
        <v>101</v>
      </c>
      <c r="F59" s="31">
        <v>0</v>
      </c>
      <c r="G59" s="34">
        <v>52</v>
      </c>
      <c r="H59" s="35">
        <v>2.23</v>
      </c>
      <c r="I59" s="36">
        <f t="shared" si="12"/>
        <v>115.96</v>
      </c>
    </row>
    <row r="60" spans="1:9">
      <c r="A60" s="31" t="s">
        <v>111</v>
      </c>
      <c r="B60" s="31" t="s">
        <v>120</v>
      </c>
      <c r="C60" s="32">
        <v>43580.938125000001</v>
      </c>
      <c r="D60" s="31" t="s">
        <v>240</v>
      </c>
      <c r="E60" s="33" t="s">
        <v>101</v>
      </c>
      <c r="F60" s="31">
        <v>0</v>
      </c>
      <c r="G60" s="34">
        <v>52</v>
      </c>
      <c r="H60" s="35">
        <v>2.23</v>
      </c>
      <c r="I60" s="36">
        <f t="shared" si="12"/>
        <v>115.96</v>
      </c>
    </row>
    <row r="61" spans="1:9">
      <c r="A61" s="31" t="s">
        <v>111</v>
      </c>
      <c r="B61" s="31" t="s">
        <v>61</v>
      </c>
      <c r="C61" s="32">
        <v>43579.419710648152</v>
      </c>
      <c r="D61" s="31" t="s">
        <v>259</v>
      </c>
      <c r="E61" s="33" t="s">
        <v>101</v>
      </c>
      <c r="F61" s="31">
        <v>0</v>
      </c>
      <c r="G61" s="34">
        <v>68</v>
      </c>
      <c r="H61" s="35">
        <v>2.23</v>
      </c>
      <c r="I61" s="36">
        <f t="shared" si="12"/>
        <v>151.63999999999999</v>
      </c>
    </row>
    <row r="62" spans="1:9">
      <c r="A62" s="31" t="s">
        <v>111</v>
      </c>
      <c r="B62" s="31" t="s">
        <v>17</v>
      </c>
      <c r="C62" s="32">
        <v>43577.555254629631</v>
      </c>
      <c r="D62" s="31" t="s">
        <v>105</v>
      </c>
      <c r="E62" s="33" t="s">
        <v>101</v>
      </c>
      <c r="F62" s="31">
        <v>0</v>
      </c>
      <c r="G62" s="34">
        <v>56.01</v>
      </c>
      <c r="H62" s="35">
        <v>2.23</v>
      </c>
      <c r="I62" s="36">
        <f t="shared" si="12"/>
        <v>124.9023</v>
      </c>
    </row>
    <row r="63" spans="1:9">
      <c r="A63" s="31" t="s">
        <v>111</v>
      </c>
      <c r="B63" s="31" t="s">
        <v>39</v>
      </c>
      <c r="C63" s="32">
        <v>43568.716886574075</v>
      </c>
      <c r="D63" s="31" t="s">
        <v>260</v>
      </c>
      <c r="E63" s="33" t="s">
        <v>101</v>
      </c>
      <c r="F63" s="31">
        <v>0</v>
      </c>
      <c r="G63" s="34">
        <v>70</v>
      </c>
      <c r="H63" s="35">
        <v>2.23</v>
      </c>
      <c r="I63" s="36">
        <f t="shared" si="12"/>
        <v>156.1</v>
      </c>
    </row>
    <row r="64" spans="1:9">
      <c r="A64" s="31" t="s">
        <v>111</v>
      </c>
      <c r="B64" s="31" t="s">
        <v>17</v>
      </c>
      <c r="C64" s="32">
        <v>43566.417094907411</v>
      </c>
      <c r="D64" s="31" t="s">
        <v>231</v>
      </c>
      <c r="E64" s="33" t="s">
        <v>101</v>
      </c>
      <c r="F64" s="31">
        <v>0</v>
      </c>
      <c r="G64" s="34">
        <v>56</v>
      </c>
      <c r="H64" s="35">
        <v>2.23</v>
      </c>
      <c r="I64" s="36">
        <f t="shared" si="12"/>
        <v>124.88</v>
      </c>
    </row>
    <row r="65" spans="1:9">
      <c r="A65" s="31" t="s">
        <v>111</v>
      </c>
      <c r="B65" s="31" t="s">
        <v>23</v>
      </c>
      <c r="C65" s="32">
        <v>43563.458969907406</v>
      </c>
      <c r="D65" s="31" t="s">
        <v>183</v>
      </c>
      <c r="E65" s="33" t="s">
        <v>101</v>
      </c>
      <c r="F65" s="31">
        <v>0</v>
      </c>
      <c r="G65" s="34">
        <v>54</v>
      </c>
      <c r="H65" s="35">
        <v>2.23</v>
      </c>
      <c r="I65" s="36">
        <f t="shared" si="12"/>
        <v>120.42</v>
      </c>
    </row>
    <row r="66" spans="1:9">
      <c r="A66" s="31" t="s">
        <v>111</v>
      </c>
      <c r="B66" s="31" t="s">
        <v>23</v>
      </c>
      <c r="C66" s="32">
        <v>43560.527222222219</v>
      </c>
      <c r="D66" s="31" t="s">
        <v>261</v>
      </c>
      <c r="E66" s="33" t="s">
        <v>101</v>
      </c>
      <c r="F66" s="31">
        <v>0</v>
      </c>
      <c r="G66" s="34">
        <v>61</v>
      </c>
      <c r="H66" s="35">
        <v>2.23</v>
      </c>
      <c r="I66" s="36">
        <f t="shared" si="12"/>
        <v>136.03</v>
      </c>
    </row>
    <row r="67" spans="1:9">
      <c r="A67" s="31" t="s">
        <v>111</v>
      </c>
      <c r="B67" s="31" t="s">
        <v>14</v>
      </c>
      <c r="C67" s="32">
        <v>43558.446192129632</v>
      </c>
      <c r="D67" s="31" t="s">
        <v>262</v>
      </c>
      <c r="E67" s="33" t="s">
        <v>101</v>
      </c>
      <c r="F67" s="31">
        <v>0</v>
      </c>
      <c r="G67" s="34">
        <v>48</v>
      </c>
      <c r="H67" s="35">
        <v>2.23</v>
      </c>
      <c r="I67" s="36">
        <f t="shared" si="12"/>
        <v>107.03999999999999</v>
      </c>
    </row>
    <row r="68" spans="1:9" ht="15">
      <c r="A68" s="37" t="s">
        <v>16</v>
      </c>
      <c r="B68" s="38"/>
      <c r="C68" s="38"/>
      <c r="D68" s="38"/>
      <c r="E68" s="38"/>
      <c r="F68" s="39"/>
      <c r="G68" s="26">
        <f>SUM(G58:G67)</f>
        <v>529.61</v>
      </c>
      <c r="H68" s="26"/>
      <c r="I68" s="26">
        <f t="shared" ref="I68" si="13">SUM(I58:I67)</f>
        <v>1181.0302999999999</v>
      </c>
    </row>
  </sheetData>
  <autoFilter ref="A4:I57">
    <sortState ref="A5:K216">
      <sortCondition ref="A4"/>
    </sortState>
  </autoFilter>
  <mergeCells count="9">
    <mergeCell ref="A68:F68"/>
    <mergeCell ref="A57:F57"/>
    <mergeCell ref="A34:F34"/>
    <mergeCell ref="A39:F39"/>
    <mergeCell ref="A52:F52"/>
    <mergeCell ref="A26:F26"/>
    <mergeCell ref="A1:I1"/>
    <mergeCell ref="A2:I2"/>
    <mergeCell ref="A12:F12"/>
  </mergeCells>
  <printOptions horizontalCentered="1"/>
  <pageMargins left="0" right="0" top="0" bottom="0" header="0" footer="0"/>
  <pageSetup paperSize="9" scale="9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9"/>
  <sheetViews>
    <sheetView showGridLines="0" zoomScaleNormal="100" workbookViewId="0">
      <selection activeCell="L10" sqref="L10"/>
    </sheetView>
  </sheetViews>
  <sheetFormatPr defaultRowHeight="12.75"/>
  <cols>
    <col min="1" max="1" width="11.140625" style="18" customWidth="1"/>
    <col min="2" max="2" width="14.42578125" style="18" bestFit="1" customWidth="1"/>
    <col min="3" max="3" width="10.140625" style="18" customWidth="1"/>
    <col min="4" max="4" width="8" style="18" customWidth="1"/>
    <col min="5" max="5" width="12.7109375" style="18" customWidth="1"/>
    <col min="6" max="6" width="12.42578125" style="18" bestFit="1" customWidth="1"/>
    <col min="7" max="7" width="12.28515625" style="18" customWidth="1"/>
    <col min="8" max="8" width="9.140625" style="18"/>
    <col min="9" max="9" width="12.7109375" style="18" bestFit="1" customWidth="1"/>
    <col min="10" max="16384" width="9.140625" style="18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291</v>
      </c>
      <c r="B2" s="1"/>
      <c r="C2" s="1"/>
      <c r="D2" s="1"/>
      <c r="E2" s="1"/>
      <c r="F2" s="1"/>
      <c r="G2" s="1"/>
      <c r="H2" s="1"/>
      <c r="I2" s="1"/>
    </row>
    <row r="3" spans="1:9">
      <c r="A3" s="3"/>
      <c r="B3" s="3"/>
      <c r="C3" s="3"/>
      <c r="D3" s="3"/>
      <c r="E3" s="3"/>
      <c r="F3" s="3"/>
      <c r="G3" s="20"/>
      <c r="H3" s="20"/>
    </row>
    <row r="4" spans="1:9" ht="31.5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9" t="s">
        <v>7</v>
      </c>
      <c r="G4" s="9" t="s">
        <v>8</v>
      </c>
      <c r="H4" s="21" t="s">
        <v>9</v>
      </c>
      <c r="I4" s="9" t="s">
        <v>10</v>
      </c>
    </row>
    <row r="5" spans="1:9">
      <c r="A5" s="31" t="s">
        <v>25</v>
      </c>
      <c r="B5" s="31" t="s">
        <v>17</v>
      </c>
      <c r="C5" s="32">
        <v>43616.959988425922</v>
      </c>
      <c r="D5" s="31" t="s">
        <v>108</v>
      </c>
      <c r="E5" s="33" t="s">
        <v>12</v>
      </c>
      <c r="F5" s="31">
        <v>181900</v>
      </c>
      <c r="G5" s="34">
        <v>50</v>
      </c>
      <c r="H5" s="24">
        <v>2.27</v>
      </c>
      <c r="I5" s="24">
        <f>G5*H5</f>
        <v>113.5</v>
      </c>
    </row>
    <row r="6" spans="1:9">
      <c r="A6" s="31" t="s">
        <v>25</v>
      </c>
      <c r="B6" s="31" t="s">
        <v>17</v>
      </c>
      <c r="C6" s="32">
        <v>43614.380972222221</v>
      </c>
      <c r="D6" s="31" t="s">
        <v>148</v>
      </c>
      <c r="E6" s="33" t="s">
        <v>12</v>
      </c>
      <c r="F6" s="31">
        <v>181625</v>
      </c>
      <c r="G6" s="34">
        <v>40</v>
      </c>
      <c r="H6" s="24">
        <v>2.27</v>
      </c>
      <c r="I6" s="24">
        <f>G6*H6</f>
        <v>90.8</v>
      </c>
    </row>
    <row r="7" spans="1:9">
      <c r="A7" s="31" t="s">
        <v>25</v>
      </c>
      <c r="B7" s="31" t="s">
        <v>20</v>
      </c>
      <c r="C7" s="32">
        <v>43607.902233796296</v>
      </c>
      <c r="D7" s="31" t="s">
        <v>187</v>
      </c>
      <c r="E7" s="33" t="s">
        <v>12</v>
      </c>
      <c r="F7" s="31">
        <v>181240</v>
      </c>
      <c r="G7" s="34">
        <v>45</v>
      </c>
      <c r="H7" s="24">
        <v>2.27</v>
      </c>
      <c r="I7" s="24">
        <f>G7*H7</f>
        <v>102.15</v>
      </c>
    </row>
    <row r="8" spans="1:9">
      <c r="A8" s="31" t="s">
        <v>25</v>
      </c>
      <c r="B8" s="31" t="s">
        <v>20</v>
      </c>
      <c r="C8" s="32">
        <v>43602.501168981478</v>
      </c>
      <c r="D8" s="31" t="s">
        <v>117</v>
      </c>
      <c r="E8" s="33" t="s">
        <v>12</v>
      </c>
      <c r="F8" s="31">
        <v>180900</v>
      </c>
      <c r="G8" s="34">
        <v>48</v>
      </c>
      <c r="H8" s="24">
        <v>2.27</v>
      </c>
      <c r="I8" s="24">
        <f>G8*H8</f>
        <v>108.96000000000001</v>
      </c>
    </row>
    <row r="9" spans="1:9">
      <c r="A9" s="31" t="s">
        <v>25</v>
      </c>
      <c r="B9" s="31" t="s">
        <v>20</v>
      </c>
      <c r="C9" s="32">
        <v>43597.015266203707</v>
      </c>
      <c r="D9" s="31" t="s">
        <v>290</v>
      </c>
      <c r="E9" s="33" t="s">
        <v>12</v>
      </c>
      <c r="F9" s="31">
        <v>180470</v>
      </c>
      <c r="G9" s="34">
        <v>50</v>
      </c>
      <c r="H9" s="24">
        <v>2.27</v>
      </c>
      <c r="I9" s="24">
        <f>G9*H9</f>
        <v>113.5</v>
      </c>
    </row>
    <row r="10" spans="1:9">
      <c r="A10" s="31" t="s">
        <v>25</v>
      </c>
      <c r="B10" s="31" t="s">
        <v>20</v>
      </c>
      <c r="C10" s="32">
        <v>43597.013518518521</v>
      </c>
      <c r="D10" s="31" t="s">
        <v>289</v>
      </c>
      <c r="E10" s="33" t="s">
        <v>12</v>
      </c>
      <c r="F10" s="31">
        <v>0</v>
      </c>
      <c r="G10" s="34">
        <v>1.65</v>
      </c>
      <c r="H10" s="24">
        <v>2.27</v>
      </c>
      <c r="I10" s="24">
        <f>G10*H10</f>
        <v>3.7454999999999998</v>
      </c>
    </row>
    <row r="11" spans="1:9">
      <c r="A11" s="31" t="s">
        <v>25</v>
      </c>
      <c r="B11" s="31" t="s">
        <v>116</v>
      </c>
      <c r="C11" s="32">
        <v>43591.480949074074</v>
      </c>
      <c r="D11" s="31" t="s">
        <v>217</v>
      </c>
      <c r="E11" s="33" t="s">
        <v>12</v>
      </c>
      <c r="F11" s="31">
        <v>180030</v>
      </c>
      <c r="G11" s="34">
        <v>50</v>
      </c>
      <c r="H11" s="24">
        <v>2.27</v>
      </c>
      <c r="I11" s="24">
        <f>G11*H11</f>
        <v>113.5</v>
      </c>
    </row>
    <row r="12" spans="1:9" ht="15">
      <c r="A12" s="37" t="s">
        <v>16</v>
      </c>
      <c r="B12" s="38"/>
      <c r="C12" s="38"/>
      <c r="D12" s="38"/>
      <c r="E12" s="38"/>
      <c r="F12" s="39"/>
      <c r="G12" s="26">
        <f>SUM(G5:G11)</f>
        <v>284.64999999999998</v>
      </c>
      <c r="H12" s="26"/>
      <c r="I12" s="26">
        <f>SUM(I5:I11)</f>
        <v>646.15550000000007</v>
      </c>
    </row>
    <row r="13" spans="1:9">
      <c r="A13" s="31" t="s">
        <v>38</v>
      </c>
      <c r="B13" s="31" t="s">
        <v>47</v>
      </c>
      <c r="C13" s="32">
        <v>43615.893703703703</v>
      </c>
      <c r="D13" s="31" t="s">
        <v>288</v>
      </c>
      <c r="E13" s="33" t="s">
        <v>12</v>
      </c>
      <c r="F13" s="31">
        <v>0</v>
      </c>
      <c r="G13" s="34">
        <v>18</v>
      </c>
      <c r="H13" s="24">
        <v>2.27</v>
      </c>
      <c r="I13" s="24">
        <f>G13*H13</f>
        <v>40.86</v>
      </c>
    </row>
    <row r="14" spans="1:9">
      <c r="A14" s="31" t="s">
        <v>38</v>
      </c>
      <c r="B14" s="31" t="s">
        <v>47</v>
      </c>
      <c r="C14" s="32">
        <v>43611.737592592595</v>
      </c>
      <c r="D14" s="31" t="s">
        <v>287</v>
      </c>
      <c r="E14" s="33" t="s">
        <v>12</v>
      </c>
      <c r="F14" s="31">
        <v>0</v>
      </c>
      <c r="G14" s="34">
        <v>11</v>
      </c>
      <c r="H14" s="24">
        <v>2.27</v>
      </c>
      <c r="I14" s="24">
        <f>G14*H14</f>
        <v>24.97</v>
      </c>
    </row>
    <row r="15" spans="1:9">
      <c r="A15" s="31" t="s">
        <v>38</v>
      </c>
      <c r="B15" s="31" t="s">
        <v>54</v>
      </c>
      <c r="C15" s="32">
        <v>43611.433483796296</v>
      </c>
      <c r="D15" s="31" t="s">
        <v>286</v>
      </c>
      <c r="E15" s="33" t="s">
        <v>12</v>
      </c>
      <c r="F15" s="31">
        <v>0</v>
      </c>
      <c r="G15" s="34">
        <v>33</v>
      </c>
      <c r="H15" s="24">
        <v>2.27</v>
      </c>
      <c r="I15" s="24">
        <f>G15*H15</f>
        <v>74.91</v>
      </c>
    </row>
    <row r="16" spans="1:9">
      <c r="A16" s="31" t="s">
        <v>38</v>
      </c>
      <c r="B16" s="31" t="s">
        <v>47</v>
      </c>
      <c r="C16" s="32">
        <v>43610.630219907405</v>
      </c>
      <c r="D16" s="31" t="s">
        <v>264</v>
      </c>
      <c r="E16" s="33" t="s">
        <v>12</v>
      </c>
      <c r="F16" s="31">
        <v>0</v>
      </c>
      <c r="G16" s="34">
        <v>52.98</v>
      </c>
      <c r="H16" s="24">
        <v>2.27</v>
      </c>
      <c r="I16" s="24">
        <f>G16*H16</f>
        <v>120.26459999999999</v>
      </c>
    </row>
    <row r="17" spans="1:9">
      <c r="A17" s="31" t="s">
        <v>38</v>
      </c>
      <c r="B17" s="31" t="s">
        <v>41</v>
      </c>
      <c r="C17" s="32">
        <v>43605.730694444443</v>
      </c>
      <c r="D17" s="31" t="s">
        <v>285</v>
      </c>
      <c r="E17" s="33" t="s">
        <v>12</v>
      </c>
      <c r="F17" s="31">
        <v>0</v>
      </c>
      <c r="G17" s="34">
        <v>46</v>
      </c>
      <c r="H17" s="24">
        <v>2.27</v>
      </c>
      <c r="I17" s="24">
        <f>G17*H17</f>
        <v>104.42</v>
      </c>
    </row>
    <row r="18" spans="1:9">
      <c r="A18" s="31" t="s">
        <v>38</v>
      </c>
      <c r="B18" s="31" t="s">
        <v>196</v>
      </c>
      <c r="C18" s="32">
        <v>43603.605891203704</v>
      </c>
      <c r="D18" s="31" t="s">
        <v>59</v>
      </c>
      <c r="E18" s="33" t="s">
        <v>12</v>
      </c>
      <c r="F18" s="31">
        <v>0</v>
      </c>
      <c r="G18" s="34">
        <v>43</v>
      </c>
      <c r="H18" s="24">
        <v>2.27</v>
      </c>
      <c r="I18" s="24">
        <f>G18*H18</f>
        <v>97.61</v>
      </c>
    </row>
    <row r="19" spans="1:9">
      <c r="A19" s="31" t="s">
        <v>38</v>
      </c>
      <c r="B19" s="31" t="s">
        <v>66</v>
      </c>
      <c r="C19" s="32">
        <v>43601.989641203705</v>
      </c>
      <c r="D19" s="31" t="s">
        <v>284</v>
      </c>
      <c r="E19" s="33" t="s">
        <v>12</v>
      </c>
      <c r="F19" s="31">
        <v>0</v>
      </c>
      <c r="G19" s="34">
        <v>47</v>
      </c>
      <c r="H19" s="24">
        <v>2.27</v>
      </c>
      <c r="I19" s="24">
        <f>G19*H19</f>
        <v>106.69</v>
      </c>
    </row>
    <row r="20" spans="1:9">
      <c r="A20" s="31" t="s">
        <v>38</v>
      </c>
      <c r="B20" s="31" t="s">
        <v>41</v>
      </c>
      <c r="C20" s="32">
        <v>43600.580868055556</v>
      </c>
      <c r="D20" s="31" t="s">
        <v>255</v>
      </c>
      <c r="E20" s="33" t="s">
        <v>12</v>
      </c>
      <c r="F20" s="31">
        <v>0</v>
      </c>
      <c r="G20" s="34">
        <v>45</v>
      </c>
      <c r="H20" s="24">
        <v>2.27</v>
      </c>
      <c r="I20" s="24">
        <f>G20*H20</f>
        <v>102.15</v>
      </c>
    </row>
    <row r="21" spans="1:9">
      <c r="A21" s="31" t="s">
        <v>38</v>
      </c>
      <c r="B21" s="31" t="s">
        <v>41</v>
      </c>
      <c r="C21" s="32">
        <v>43597.715046296296</v>
      </c>
      <c r="D21" s="31" t="s">
        <v>238</v>
      </c>
      <c r="E21" s="33" t="s">
        <v>12</v>
      </c>
      <c r="F21" s="31">
        <v>0</v>
      </c>
      <c r="G21" s="34">
        <v>44</v>
      </c>
      <c r="H21" s="24">
        <v>2.27</v>
      </c>
      <c r="I21" s="24">
        <f>G21*H21</f>
        <v>99.88</v>
      </c>
    </row>
    <row r="22" spans="1:9">
      <c r="A22" s="31" t="s">
        <v>38</v>
      </c>
      <c r="B22" s="31" t="s">
        <v>54</v>
      </c>
      <c r="C22" s="32">
        <v>43596.530740740738</v>
      </c>
      <c r="D22" s="31" t="s">
        <v>283</v>
      </c>
      <c r="E22" s="33" t="s">
        <v>12</v>
      </c>
      <c r="F22" s="31">
        <v>0</v>
      </c>
      <c r="G22" s="34">
        <v>48</v>
      </c>
      <c r="H22" s="24">
        <v>2.27</v>
      </c>
      <c r="I22" s="24">
        <f>G22*H22</f>
        <v>108.96000000000001</v>
      </c>
    </row>
    <row r="23" spans="1:9">
      <c r="A23" s="31" t="s">
        <v>38</v>
      </c>
      <c r="B23" s="31" t="s">
        <v>47</v>
      </c>
      <c r="C23" s="32">
        <v>43592.987650462965</v>
      </c>
      <c r="D23" s="31" t="s">
        <v>267</v>
      </c>
      <c r="E23" s="33" t="s">
        <v>12</v>
      </c>
      <c r="F23" s="31">
        <v>0</v>
      </c>
      <c r="G23" s="34">
        <v>47</v>
      </c>
      <c r="H23" s="24">
        <v>2.27</v>
      </c>
      <c r="I23" s="24">
        <f>G23*H23</f>
        <v>106.69</v>
      </c>
    </row>
    <row r="24" spans="1:9">
      <c r="A24" s="31" t="s">
        <v>38</v>
      </c>
      <c r="B24" s="31" t="s">
        <v>110</v>
      </c>
      <c r="C24" s="32">
        <v>43591.687511574077</v>
      </c>
      <c r="D24" s="31" t="s">
        <v>282</v>
      </c>
      <c r="E24" s="33" t="s">
        <v>12</v>
      </c>
      <c r="F24" s="31">
        <v>0</v>
      </c>
      <c r="G24" s="34">
        <v>27</v>
      </c>
      <c r="H24" s="24">
        <v>2.27</v>
      </c>
      <c r="I24" s="24">
        <f>G24*H24</f>
        <v>61.29</v>
      </c>
    </row>
    <row r="25" spans="1:9">
      <c r="A25" s="31" t="s">
        <v>38</v>
      </c>
      <c r="B25" s="31" t="s">
        <v>41</v>
      </c>
      <c r="C25" s="32">
        <v>43591.373703703706</v>
      </c>
      <c r="D25" s="31" t="s">
        <v>281</v>
      </c>
      <c r="E25" s="33" t="s">
        <v>12</v>
      </c>
      <c r="F25" s="31">
        <v>0</v>
      </c>
      <c r="G25" s="34">
        <v>42</v>
      </c>
      <c r="H25" s="24">
        <v>2.27</v>
      </c>
      <c r="I25" s="24">
        <f>G25*H25</f>
        <v>95.34</v>
      </c>
    </row>
    <row r="26" spans="1:9">
      <c r="A26" s="31" t="s">
        <v>38</v>
      </c>
      <c r="B26" s="31" t="s">
        <v>41</v>
      </c>
      <c r="C26" s="32">
        <v>43589.594965277778</v>
      </c>
      <c r="D26" s="31" t="s">
        <v>280</v>
      </c>
      <c r="E26" s="33" t="s">
        <v>12</v>
      </c>
      <c r="F26" s="31">
        <v>0</v>
      </c>
      <c r="G26" s="34">
        <v>48</v>
      </c>
      <c r="H26" s="24">
        <v>2.27</v>
      </c>
      <c r="I26" s="24">
        <f>G26*H26</f>
        <v>108.96000000000001</v>
      </c>
    </row>
    <row r="27" spans="1:9">
      <c r="A27" s="31" t="s">
        <v>38</v>
      </c>
      <c r="B27" s="31" t="s">
        <v>110</v>
      </c>
      <c r="C27" s="32">
        <v>43587.710196759261</v>
      </c>
      <c r="D27" s="31" t="s">
        <v>279</v>
      </c>
      <c r="E27" s="33" t="s">
        <v>12</v>
      </c>
      <c r="F27" s="31">
        <v>0</v>
      </c>
      <c r="G27" s="34">
        <v>32.99</v>
      </c>
      <c r="H27" s="24">
        <v>2.27</v>
      </c>
      <c r="I27" s="24">
        <f>G27*H27</f>
        <v>74.88730000000001</v>
      </c>
    </row>
    <row r="28" spans="1:9">
      <c r="A28" s="31" t="s">
        <v>38</v>
      </c>
      <c r="B28" s="31" t="s">
        <v>79</v>
      </c>
      <c r="C28" s="32">
        <v>43586.669108796297</v>
      </c>
      <c r="D28" s="31" t="s">
        <v>159</v>
      </c>
      <c r="E28" s="33" t="s">
        <v>12</v>
      </c>
      <c r="F28" s="31">
        <v>0</v>
      </c>
      <c r="G28" s="34">
        <v>55</v>
      </c>
      <c r="H28" s="24">
        <v>2.27</v>
      </c>
      <c r="I28" s="24">
        <f>G28*H28</f>
        <v>124.85</v>
      </c>
    </row>
    <row r="29" spans="1:9" ht="15">
      <c r="A29" s="15" t="s">
        <v>16</v>
      </c>
      <c r="B29" s="15"/>
      <c r="C29" s="15"/>
      <c r="D29" s="15"/>
      <c r="E29" s="15"/>
      <c r="F29" s="15"/>
      <c r="G29" s="26">
        <f>SUM(G13:G28)</f>
        <v>639.97</v>
      </c>
      <c r="H29" s="26"/>
      <c r="I29" s="26">
        <f>SUM(I13:I28)</f>
        <v>1452.7319</v>
      </c>
    </row>
    <row r="30" spans="1:9">
      <c r="A30" s="31" t="s">
        <v>72</v>
      </c>
      <c r="B30" s="31" t="s">
        <v>11</v>
      </c>
      <c r="C30" s="32">
        <v>43615.639027777775</v>
      </c>
      <c r="D30" s="31" t="s">
        <v>277</v>
      </c>
      <c r="E30" s="33" t="s">
        <v>12</v>
      </c>
      <c r="F30" s="31">
        <v>163200</v>
      </c>
      <c r="G30" s="34">
        <v>50</v>
      </c>
      <c r="H30" s="24">
        <v>2.27</v>
      </c>
      <c r="I30" s="24">
        <f>G30*H30</f>
        <v>113.5</v>
      </c>
    </row>
    <row r="31" spans="1:9">
      <c r="A31" s="31" t="s">
        <v>72</v>
      </c>
      <c r="B31" s="31" t="s">
        <v>20</v>
      </c>
      <c r="C31" s="32">
        <v>43608.859050925923</v>
      </c>
      <c r="D31" s="31" t="s">
        <v>44</v>
      </c>
      <c r="E31" s="33" t="s">
        <v>12</v>
      </c>
      <c r="F31" s="31">
        <v>162750</v>
      </c>
      <c r="G31" s="34">
        <v>49</v>
      </c>
      <c r="H31" s="24">
        <v>2.27</v>
      </c>
      <c r="I31" s="24">
        <f>G31*H31</f>
        <v>111.23</v>
      </c>
    </row>
    <row r="32" spans="1:9">
      <c r="A32" s="31" t="s">
        <v>72</v>
      </c>
      <c r="B32" s="31" t="s">
        <v>52</v>
      </c>
      <c r="C32" s="32">
        <v>43603.691967592589</v>
      </c>
      <c r="D32" s="31" t="s">
        <v>178</v>
      </c>
      <c r="E32" s="33" t="s">
        <v>12</v>
      </c>
      <c r="F32" s="31">
        <v>0</v>
      </c>
      <c r="G32" s="34">
        <v>30</v>
      </c>
      <c r="H32" s="24">
        <v>2.27</v>
      </c>
      <c r="I32" s="24">
        <f>G32*H32</f>
        <v>68.099999999999994</v>
      </c>
    </row>
    <row r="33" spans="1:9">
      <c r="A33" s="31" t="s">
        <v>72</v>
      </c>
      <c r="B33" s="31" t="s">
        <v>11</v>
      </c>
      <c r="C33" s="32">
        <v>43598.831828703704</v>
      </c>
      <c r="D33" s="31" t="s">
        <v>276</v>
      </c>
      <c r="E33" s="33" t="s">
        <v>12</v>
      </c>
      <c r="F33" s="31">
        <v>162020</v>
      </c>
      <c r="G33" s="34">
        <v>43</v>
      </c>
      <c r="H33" s="24">
        <v>2.27</v>
      </c>
      <c r="I33" s="24">
        <f>G33*H33</f>
        <v>97.61</v>
      </c>
    </row>
    <row r="34" spans="1:9">
      <c r="A34" s="31" t="s">
        <v>72</v>
      </c>
      <c r="B34" s="31" t="s">
        <v>28</v>
      </c>
      <c r="C34" s="32">
        <v>43595.865543981483</v>
      </c>
      <c r="D34" s="31" t="s">
        <v>275</v>
      </c>
      <c r="E34" s="33" t="s">
        <v>12</v>
      </c>
      <c r="F34" s="31">
        <v>161550</v>
      </c>
      <c r="G34" s="34">
        <v>27</v>
      </c>
      <c r="H34" s="24">
        <v>2.27</v>
      </c>
      <c r="I34" s="24">
        <f>G34*H34</f>
        <v>61.29</v>
      </c>
    </row>
    <row r="35" spans="1:9">
      <c r="A35" s="31" t="s">
        <v>72</v>
      </c>
      <c r="B35" s="31" t="s">
        <v>33</v>
      </c>
      <c r="C35" s="32">
        <v>43591.789236111108</v>
      </c>
      <c r="D35" s="31" t="s">
        <v>274</v>
      </c>
      <c r="E35" s="33" t="s">
        <v>12</v>
      </c>
      <c r="F35" s="31">
        <v>161315</v>
      </c>
      <c r="G35" s="34">
        <v>49</v>
      </c>
      <c r="H35" s="24">
        <v>2.27</v>
      </c>
      <c r="I35" s="24">
        <f>G35*H35</f>
        <v>111.23</v>
      </c>
    </row>
    <row r="36" spans="1:9" ht="15">
      <c r="A36" s="15" t="s">
        <v>16</v>
      </c>
      <c r="B36" s="15"/>
      <c r="C36" s="15"/>
      <c r="D36" s="15"/>
      <c r="E36" s="15"/>
      <c r="F36" s="15"/>
      <c r="G36" s="26">
        <f>SUM(G30:G35)</f>
        <v>248</v>
      </c>
      <c r="H36" s="26"/>
      <c r="I36" s="26">
        <f>SUM(I30:I35)</f>
        <v>562.96</v>
      </c>
    </row>
    <row r="37" spans="1:9">
      <c r="A37" s="31" t="s">
        <v>82</v>
      </c>
      <c r="B37" s="31" t="s">
        <v>28</v>
      </c>
      <c r="C37" s="32">
        <v>43616.733842592592</v>
      </c>
      <c r="D37" s="31" t="s">
        <v>13</v>
      </c>
      <c r="E37" s="33" t="s">
        <v>12</v>
      </c>
      <c r="F37" s="31">
        <v>0</v>
      </c>
      <c r="G37" s="34">
        <v>39</v>
      </c>
      <c r="H37" s="24">
        <v>2.27</v>
      </c>
      <c r="I37" s="24">
        <f>G37*H37</f>
        <v>88.53</v>
      </c>
    </row>
    <row r="38" spans="1:9">
      <c r="A38" s="31" t="s">
        <v>82</v>
      </c>
      <c r="B38" s="31" t="s">
        <v>28</v>
      </c>
      <c r="C38" s="32">
        <v>43613.8909375</v>
      </c>
      <c r="D38" s="31" t="s">
        <v>256</v>
      </c>
      <c r="E38" s="33" t="s">
        <v>12</v>
      </c>
      <c r="F38" s="31">
        <v>0</v>
      </c>
      <c r="G38" s="34">
        <v>64.010000000000005</v>
      </c>
      <c r="H38" s="24">
        <v>2.27</v>
      </c>
      <c r="I38" s="24">
        <f>G38*H38</f>
        <v>145.30270000000002</v>
      </c>
    </row>
    <row r="39" spans="1:9">
      <c r="A39" s="31" t="s">
        <v>82</v>
      </c>
      <c r="B39" s="31" t="s">
        <v>33</v>
      </c>
      <c r="C39" s="32">
        <v>43607.86309027778</v>
      </c>
      <c r="D39" s="31" t="s">
        <v>198</v>
      </c>
      <c r="E39" s="33" t="s">
        <v>12</v>
      </c>
      <c r="F39" s="31">
        <v>0</v>
      </c>
      <c r="G39" s="34">
        <v>32</v>
      </c>
      <c r="H39" s="24">
        <v>2.27</v>
      </c>
      <c r="I39" s="24">
        <f>G39*H39</f>
        <v>72.64</v>
      </c>
    </row>
    <row r="40" spans="1:9">
      <c r="A40" s="31" t="s">
        <v>82</v>
      </c>
      <c r="B40" s="31" t="s">
        <v>28</v>
      </c>
      <c r="C40" s="32">
        <v>43602.674363425926</v>
      </c>
      <c r="D40" s="31" t="s">
        <v>273</v>
      </c>
      <c r="E40" s="33" t="s">
        <v>12</v>
      </c>
      <c r="F40" s="31">
        <v>0</v>
      </c>
      <c r="G40" s="34">
        <v>39</v>
      </c>
      <c r="H40" s="24">
        <v>2.27</v>
      </c>
      <c r="I40" s="24">
        <f>G40*H40</f>
        <v>88.53</v>
      </c>
    </row>
    <row r="41" spans="1:9">
      <c r="A41" s="31" t="s">
        <v>82</v>
      </c>
      <c r="B41" s="31" t="s">
        <v>68</v>
      </c>
      <c r="C41" s="32">
        <v>43600.725462962961</v>
      </c>
      <c r="D41" s="31" t="s">
        <v>263</v>
      </c>
      <c r="E41" s="33" t="s">
        <v>12</v>
      </c>
      <c r="F41" s="31">
        <v>0</v>
      </c>
      <c r="G41" s="34">
        <v>51</v>
      </c>
      <c r="H41" s="24">
        <v>2.27</v>
      </c>
      <c r="I41" s="24">
        <f>G41*H41</f>
        <v>115.77</v>
      </c>
    </row>
    <row r="42" spans="1:9">
      <c r="A42" s="31" t="s">
        <v>82</v>
      </c>
      <c r="B42" s="31" t="s">
        <v>28</v>
      </c>
      <c r="C42" s="32">
        <v>43595.365497685183</v>
      </c>
      <c r="D42" s="31" t="s">
        <v>219</v>
      </c>
      <c r="E42" s="33" t="s">
        <v>12</v>
      </c>
      <c r="F42" s="31">
        <v>0</v>
      </c>
      <c r="G42" s="34">
        <v>48</v>
      </c>
      <c r="H42" s="24">
        <v>2.27</v>
      </c>
      <c r="I42" s="24">
        <f>G42*H42</f>
        <v>108.96000000000001</v>
      </c>
    </row>
    <row r="43" spans="1:9">
      <c r="A43" s="31" t="s">
        <v>82</v>
      </c>
      <c r="B43" s="31" t="s">
        <v>43</v>
      </c>
      <c r="C43" s="32">
        <v>43594.318865740737</v>
      </c>
      <c r="D43" s="31" t="s">
        <v>272</v>
      </c>
      <c r="E43" s="33" t="s">
        <v>12</v>
      </c>
      <c r="F43" s="31">
        <v>0</v>
      </c>
      <c r="G43" s="34">
        <v>33.99</v>
      </c>
      <c r="H43" s="24">
        <v>2.27</v>
      </c>
      <c r="I43" s="24">
        <f>G43*H43</f>
        <v>77.157300000000006</v>
      </c>
    </row>
    <row r="44" spans="1:9">
      <c r="A44" s="31" t="s">
        <v>82</v>
      </c>
      <c r="B44" s="31" t="s">
        <v>43</v>
      </c>
      <c r="C44" s="32">
        <v>43591.340694444443</v>
      </c>
      <c r="D44" s="31" t="s">
        <v>271</v>
      </c>
      <c r="E44" s="33" t="s">
        <v>12</v>
      </c>
      <c r="F44" s="31">
        <v>0</v>
      </c>
      <c r="G44" s="34">
        <v>41</v>
      </c>
      <c r="H44" s="24">
        <v>2.27</v>
      </c>
      <c r="I44" s="24">
        <f>G44*H44</f>
        <v>93.070000000000007</v>
      </c>
    </row>
    <row r="45" spans="1:9" ht="15">
      <c r="A45" s="15" t="s">
        <v>16</v>
      </c>
      <c r="B45" s="15"/>
      <c r="C45" s="15"/>
      <c r="D45" s="15"/>
      <c r="E45" s="15"/>
      <c r="F45" s="15"/>
      <c r="G45" s="26">
        <f>SUM(G37:G44)</f>
        <v>348</v>
      </c>
      <c r="H45" s="26"/>
      <c r="I45" s="26">
        <f>SUM(I37:I44)</f>
        <v>789.96</v>
      </c>
    </row>
    <row r="46" spans="1:9">
      <c r="A46" s="31" t="s">
        <v>92</v>
      </c>
      <c r="B46" s="31" t="s">
        <v>20</v>
      </c>
      <c r="C46" s="32">
        <v>43605.533599537041</v>
      </c>
      <c r="D46" s="31" t="s">
        <v>270</v>
      </c>
      <c r="E46" s="33" t="s">
        <v>12</v>
      </c>
      <c r="F46" s="31">
        <v>0</v>
      </c>
      <c r="G46" s="34">
        <v>40</v>
      </c>
      <c r="H46" s="24">
        <v>2.27</v>
      </c>
      <c r="I46" s="24">
        <f>G46*H46</f>
        <v>90.8</v>
      </c>
    </row>
    <row r="47" spans="1:9">
      <c r="A47" s="31" t="s">
        <v>92</v>
      </c>
      <c r="B47" s="31" t="s">
        <v>84</v>
      </c>
      <c r="C47" s="32">
        <v>43602.349872685183</v>
      </c>
      <c r="D47" s="31" t="s">
        <v>269</v>
      </c>
      <c r="E47" s="33" t="s">
        <v>12</v>
      </c>
      <c r="F47" s="31">
        <v>0</v>
      </c>
      <c r="G47" s="34">
        <v>30</v>
      </c>
      <c r="H47" s="24">
        <v>2.27</v>
      </c>
      <c r="I47" s="24">
        <f>G47*H47</f>
        <v>68.099999999999994</v>
      </c>
    </row>
    <row r="48" spans="1:9">
      <c r="A48" s="31" t="s">
        <v>92</v>
      </c>
      <c r="B48" s="31" t="s">
        <v>31</v>
      </c>
      <c r="C48" s="32">
        <v>43599.899953703702</v>
      </c>
      <c r="D48" s="31" t="s">
        <v>268</v>
      </c>
      <c r="E48" s="33" t="s">
        <v>12</v>
      </c>
      <c r="F48" s="31">
        <v>0</v>
      </c>
      <c r="G48" s="34">
        <v>30</v>
      </c>
      <c r="H48" s="24">
        <v>2.27</v>
      </c>
      <c r="I48" s="24">
        <f>G48*H48</f>
        <v>68.099999999999994</v>
      </c>
    </row>
    <row r="49" spans="1:9">
      <c r="A49" s="31" t="s">
        <v>92</v>
      </c>
      <c r="B49" s="31" t="s">
        <v>84</v>
      </c>
      <c r="C49" s="32">
        <v>43597.987835648149</v>
      </c>
      <c r="D49" s="31" t="s">
        <v>267</v>
      </c>
      <c r="E49" s="33" t="s">
        <v>12</v>
      </c>
      <c r="F49" s="31">
        <v>0</v>
      </c>
      <c r="G49" s="34">
        <v>50</v>
      </c>
      <c r="H49" s="24">
        <v>2.27</v>
      </c>
      <c r="I49" s="24">
        <f>G49*H49</f>
        <v>113.5</v>
      </c>
    </row>
    <row r="50" spans="1:9">
      <c r="A50" s="31" t="s">
        <v>92</v>
      </c>
      <c r="B50" s="31" t="s">
        <v>84</v>
      </c>
      <c r="C50" s="32">
        <v>43595.756516203706</v>
      </c>
      <c r="D50" s="31" t="s">
        <v>170</v>
      </c>
      <c r="E50" s="33" t="s">
        <v>12</v>
      </c>
      <c r="F50" s="31">
        <v>0</v>
      </c>
      <c r="G50" s="34">
        <v>20</v>
      </c>
      <c r="H50" s="24">
        <v>2.27</v>
      </c>
      <c r="I50" s="24">
        <f>G50*H50</f>
        <v>45.4</v>
      </c>
    </row>
    <row r="51" spans="1:9">
      <c r="A51" s="31" t="s">
        <v>92</v>
      </c>
      <c r="B51" s="31" t="s">
        <v>84</v>
      </c>
      <c r="C51" s="32">
        <v>43595.348923611113</v>
      </c>
      <c r="D51" s="31" t="s">
        <v>168</v>
      </c>
      <c r="E51" s="33" t="s">
        <v>12</v>
      </c>
      <c r="F51" s="31">
        <v>0</v>
      </c>
      <c r="G51" s="34">
        <v>30</v>
      </c>
      <c r="H51" s="24">
        <v>2.27</v>
      </c>
      <c r="I51" s="24">
        <f>G51*H51</f>
        <v>68.099999999999994</v>
      </c>
    </row>
    <row r="52" spans="1:9">
      <c r="A52" s="31" t="s">
        <v>92</v>
      </c>
      <c r="B52" s="31" t="s">
        <v>52</v>
      </c>
      <c r="C52" s="32">
        <v>43592.857997685183</v>
      </c>
      <c r="D52" s="31" t="s">
        <v>125</v>
      </c>
      <c r="E52" s="33" t="s">
        <v>12</v>
      </c>
      <c r="F52" s="31">
        <v>0</v>
      </c>
      <c r="G52" s="34">
        <v>50</v>
      </c>
      <c r="H52" s="24">
        <v>2.27</v>
      </c>
      <c r="I52" s="24">
        <f>G52*H52</f>
        <v>113.5</v>
      </c>
    </row>
    <row r="53" spans="1:9">
      <c r="A53" s="31" t="s">
        <v>92</v>
      </c>
      <c r="B53" s="31" t="s">
        <v>33</v>
      </c>
      <c r="C53" s="32">
        <v>43591.402175925927</v>
      </c>
      <c r="D53" s="31" t="s">
        <v>266</v>
      </c>
      <c r="E53" s="33" t="s">
        <v>12</v>
      </c>
      <c r="F53" s="31">
        <v>0</v>
      </c>
      <c r="G53" s="34">
        <v>40</v>
      </c>
      <c r="H53" s="24">
        <v>2.27</v>
      </c>
      <c r="I53" s="24">
        <f>G53*H53</f>
        <v>90.8</v>
      </c>
    </row>
    <row r="54" spans="1:9">
      <c r="A54" s="31" t="s">
        <v>92</v>
      </c>
      <c r="B54" s="31" t="s">
        <v>54</v>
      </c>
      <c r="C54" s="32">
        <v>43590.50675925926</v>
      </c>
      <c r="D54" s="31" t="s">
        <v>253</v>
      </c>
      <c r="E54" s="33" t="s">
        <v>12</v>
      </c>
      <c r="F54" s="31">
        <v>852</v>
      </c>
      <c r="G54" s="34">
        <v>30</v>
      </c>
      <c r="H54" s="24">
        <v>2.27</v>
      </c>
      <c r="I54" s="24">
        <f>G54*H54</f>
        <v>68.099999999999994</v>
      </c>
    </row>
    <row r="55" spans="1:9">
      <c r="A55" s="31" t="s">
        <v>92</v>
      </c>
      <c r="B55" s="31" t="s">
        <v>54</v>
      </c>
      <c r="C55" s="32">
        <v>43587.811539351853</v>
      </c>
      <c r="D55" s="31" t="s">
        <v>145</v>
      </c>
      <c r="E55" s="33" t="s">
        <v>12</v>
      </c>
      <c r="F55" s="31">
        <v>0</v>
      </c>
      <c r="G55" s="34">
        <v>30</v>
      </c>
      <c r="H55" s="24">
        <v>2.27</v>
      </c>
      <c r="I55" s="24">
        <f>G55*H55</f>
        <v>68.099999999999994</v>
      </c>
    </row>
    <row r="56" spans="1:9">
      <c r="A56" s="31" t="s">
        <v>92</v>
      </c>
      <c r="B56" s="31" t="s">
        <v>20</v>
      </c>
      <c r="C56" s="32">
        <v>43586.040949074071</v>
      </c>
      <c r="D56" s="31" t="s">
        <v>265</v>
      </c>
      <c r="E56" s="33" t="s">
        <v>12</v>
      </c>
      <c r="F56" s="31">
        <v>0</v>
      </c>
      <c r="G56" s="34">
        <v>50</v>
      </c>
      <c r="H56" s="24">
        <v>2.27</v>
      </c>
      <c r="I56" s="24">
        <f>G56*H56</f>
        <v>113.5</v>
      </c>
    </row>
    <row r="57" spans="1:9" ht="15">
      <c r="A57" s="15" t="s">
        <v>16</v>
      </c>
      <c r="B57" s="15"/>
      <c r="C57" s="15"/>
      <c r="D57" s="15"/>
      <c r="E57" s="15"/>
      <c r="F57" s="15"/>
      <c r="G57" s="26">
        <f>SUM(G46:G56)</f>
        <v>400</v>
      </c>
      <c r="H57" s="26"/>
      <c r="I57" s="26">
        <f>SUM(I46:I56)</f>
        <v>908</v>
      </c>
    </row>
    <row r="58" spans="1:9">
      <c r="A58" s="31" t="s">
        <v>111</v>
      </c>
      <c r="B58" s="31" t="s">
        <v>33</v>
      </c>
      <c r="C58" s="32">
        <v>43616.604085648149</v>
      </c>
      <c r="D58" s="31" t="s">
        <v>292</v>
      </c>
      <c r="E58" s="33" t="s">
        <v>101</v>
      </c>
      <c r="F58" s="31">
        <v>0</v>
      </c>
      <c r="G58" s="34">
        <v>57</v>
      </c>
      <c r="H58" s="24">
        <v>2.3199999999999998</v>
      </c>
      <c r="I58" s="24">
        <f t="shared" ref="I58:I69" si="0">G58*H58</f>
        <v>132.23999999999998</v>
      </c>
    </row>
    <row r="59" spans="1:9">
      <c r="A59" s="31" t="s">
        <v>111</v>
      </c>
      <c r="B59" s="31" t="s">
        <v>17</v>
      </c>
      <c r="C59" s="32">
        <v>43615.782569444447</v>
      </c>
      <c r="D59" s="31" t="s">
        <v>293</v>
      </c>
      <c r="E59" s="33" t="s">
        <v>101</v>
      </c>
      <c r="F59" s="31">
        <v>0</v>
      </c>
      <c r="G59" s="34">
        <v>20</v>
      </c>
      <c r="H59" s="24">
        <v>2.3199999999999998</v>
      </c>
      <c r="I59" s="24">
        <f t="shared" si="0"/>
        <v>46.4</v>
      </c>
    </row>
    <row r="60" spans="1:9">
      <c r="A60" s="31" t="s">
        <v>111</v>
      </c>
      <c r="B60" s="31" t="s">
        <v>90</v>
      </c>
      <c r="C60" s="32">
        <v>43613.452453703707</v>
      </c>
      <c r="D60" s="31" t="s">
        <v>21</v>
      </c>
      <c r="E60" s="33" t="s">
        <v>101</v>
      </c>
      <c r="F60" s="31">
        <v>0</v>
      </c>
      <c r="G60" s="34">
        <v>74</v>
      </c>
      <c r="H60" s="24">
        <v>2.3199999999999998</v>
      </c>
      <c r="I60" s="24">
        <f t="shared" si="0"/>
        <v>171.67999999999998</v>
      </c>
    </row>
    <row r="61" spans="1:9">
      <c r="A61" s="31" t="s">
        <v>111</v>
      </c>
      <c r="B61" s="31" t="s">
        <v>17</v>
      </c>
      <c r="C61" s="32">
        <v>43608.426898148151</v>
      </c>
      <c r="D61" s="31" t="s">
        <v>278</v>
      </c>
      <c r="E61" s="33" t="s">
        <v>101</v>
      </c>
      <c r="F61" s="31">
        <v>0</v>
      </c>
      <c r="G61" s="34">
        <v>69</v>
      </c>
      <c r="H61" s="24">
        <v>2.3199999999999998</v>
      </c>
      <c r="I61" s="24">
        <f t="shared" si="0"/>
        <v>160.07999999999998</v>
      </c>
    </row>
    <row r="62" spans="1:9">
      <c r="A62" s="31" t="s">
        <v>111</v>
      </c>
      <c r="B62" s="31" t="s">
        <v>90</v>
      </c>
      <c r="C62" s="32">
        <v>43605.577048611114</v>
      </c>
      <c r="D62" s="31" t="s">
        <v>294</v>
      </c>
      <c r="E62" s="33" t="s">
        <v>101</v>
      </c>
      <c r="F62" s="31">
        <v>0</v>
      </c>
      <c r="G62" s="34">
        <v>55</v>
      </c>
      <c r="H62" s="24">
        <v>2.3199999999999998</v>
      </c>
      <c r="I62" s="24">
        <f t="shared" si="0"/>
        <v>127.6</v>
      </c>
    </row>
    <row r="63" spans="1:9">
      <c r="A63" s="31" t="s">
        <v>111</v>
      </c>
      <c r="B63" s="31" t="s">
        <v>23</v>
      </c>
      <c r="C63" s="32">
        <v>43602.445428240739</v>
      </c>
      <c r="D63" s="31" t="s">
        <v>254</v>
      </c>
      <c r="E63" s="33" t="s">
        <v>101</v>
      </c>
      <c r="F63" s="31">
        <v>0</v>
      </c>
      <c r="G63" s="34">
        <v>74.98</v>
      </c>
      <c r="H63" s="24">
        <v>2.3199999999999998</v>
      </c>
      <c r="I63" s="24">
        <f t="shared" si="0"/>
        <v>173.95359999999999</v>
      </c>
    </row>
    <row r="64" spans="1:9">
      <c r="A64" s="31" t="s">
        <v>111</v>
      </c>
      <c r="B64" s="31" t="s">
        <v>52</v>
      </c>
      <c r="C64" s="32">
        <v>43599.769768518519</v>
      </c>
      <c r="D64" s="31" t="s">
        <v>252</v>
      </c>
      <c r="E64" s="33" t="s">
        <v>101</v>
      </c>
      <c r="F64" s="31">
        <v>0</v>
      </c>
      <c r="G64" s="34">
        <v>20</v>
      </c>
      <c r="H64" s="24">
        <v>2.3199999999999998</v>
      </c>
      <c r="I64" s="24">
        <f t="shared" si="0"/>
        <v>46.4</v>
      </c>
    </row>
    <row r="65" spans="1:9">
      <c r="A65" s="31" t="s">
        <v>111</v>
      </c>
      <c r="B65" s="31" t="s">
        <v>33</v>
      </c>
      <c r="C65" s="32">
        <v>43599.595000000001</v>
      </c>
      <c r="D65" s="31" t="s">
        <v>280</v>
      </c>
      <c r="E65" s="33" t="s">
        <v>101</v>
      </c>
      <c r="F65" s="31">
        <v>0</v>
      </c>
      <c r="G65" s="34">
        <v>19.829999999999998</v>
      </c>
      <c r="H65" s="24">
        <v>2.3199999999999998</v>
      </c>
      <c r="I65" s="24">
        <f t="shared" si="0"/>
        <v>46.005599999999994</v>
      </c>
    </row>
    <row r="66" spans="1:9">
      <c r="A66" s="31" t="s">
        <v>111</v>
      </c>
      <c r="B66" s="31" t="s">
        <v>33</v>
      </c>
      <c r="C66" s="32">
        <v>43595.693032407406</v>
      </c>
      <c r="D66" s="31" t="s">
        <v>81</v>
      </c>
      <c r="E66" s="33" t="s">
        <v>101</v>
      </c>
      <c r="F66" s="31">
        <v>0</v>
      </c>
      <c r="G66" s="34">
        <v>20</v>
      </c>
      <c r="H66" s="24">
        <v>2.3199999999999998</v>
      </c>
      <c r="I66" s="24">
        <f t="shared" si="0"/>
        <v>46.4</v>
      </c>
    </row>
    <row r="67" spans="1:9">
      <c r="A67" s="31" t="s">
        <v>111</v>
      </c>
      <c r="B67" s="31" t="s">
        <v>120</v>
      </c>
      <c r="C67" s="32">
        <v>43588.851307870369</v>
      </c>
      <c r="D67" s="31" t="s">
        <v>76</v>
      </c>
      <c r="E67" s="33" t="s">
        <v>101</v>
      </c>
      <c r="F67" s="31">
        <v>0</v>
      </c>
      <c r="G67" s="34">
        <v>30</v>
      </c>
      <c r="H67" s="24">
        <v>2.3199999999999998</v>
      </c>
      <c r="I67" s="24">
        <f t="shared" si="0"/>
        <v>69.599999999999994</v>
      </c>
    </row>
    <row r="68" spans="1:9">
      <c r="A68" s="31" t="s">
        <v>111</v>
      </c>
      <c r="B68" s="31" t="s">
        <v>220</v>
      </c>
      <c r="C68" s="32">
        <v>43587.548171296294</v>
      </c>
      <c r="D68" s="31" t="s">
        <v>102</v>
      </c>
      <c r="E68" s="33" t="s">
        <v>101</v>
      </c>
      <c r="F68" s="31">
        <v>0</v>
      </c>
      <c r="G68" s="34">
        <v>72</v>
      </c>
      <c r="H68" s="24">
        <v>2.3199999999999998</v>
      </c>
      <c r="I68" s="24">
        <f t="shared" si="0"/>
        <v>167.04</v>
      </c>
    </row>
    <row r="69" spans="1:9" ht="15">
      <c r="A69" s="15" t="s">
        <v>16</v>
      </c>
      <c r="B69" s="15"/>
      <c r="C69" s="15"/>
      <c r="D69" s="15"/>
      <c r="E69" s="15"/>
      <c r="F69" s="15"/>
      <c r="G69" s="26">
        <f>SUM(G58:G68)</f>
        <v>511.81</v>
      </c>
      <c r="H69" s="26"/>
      <c r="I69" s="26">
        <f>SUM(I58:I68)</f>
        <v>1187.3991999999998</v>
      </c>
    </row>
  </sheetData>
  <autoFilter ref="A4:I57"/>
  <mergeCells count="8">
    <mergeCell ref="A12:F12"/>
    <mergeCell ref="A69:F69"/>
    <mergeCell ref="A1:I1"/>
    <mergeCell ref="A2:I2"/>
    <mergeCell ref="A29:F29"/>
    <mergeCell ref="A36:F36"/>
    <mergeCell ref="A45:F45"/>
    <mergeCell ref="A57:F57"/>
  </mergeCells>
  <printOptions horizontalCentered="1"/>
  <pageMargins left="0" right="0" top="0" bottom="0" header="0" footer="0"/>
  <pageSetup paperSize="9" scale="91" orientation="portrait" verticalDpi="0" r:id="rId1"/>
  <rowBreaks count="1" manualBreakCount="1"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ბრძანებები</vt:lpstr>
      <vt:lpstr>იანვარი</vt:lpstr>
      <vt:lpstr>თებერვალი</vt:lpstr>
      <vt:lpstr>მარტი</vt:lpstr>
      <vt:lpstr>აპრილი</vt:lpstr>
      <vt:lpstr>მაიაი</vt:lpstr>
      <vt:lpstr>აპრილი!Print_Area</vt:lpstr>
      <vt:lpstr>ბრძანებები!Print_Area</vt:lpstr>
      <vt:lpstr>თებერვალი!Print_Area</vt:lpstr>
      <vt:lpstr>მაიაი!Print_Area</vt:lpstr>
      <vt:lpstr>მარტი!Print_Area</vt:lpstr>
      <vt:lpstr>აპრილი!Print_Titles</vt:lpstr>
      <vt:lpstr>თებერვალი!Print_Titles</vt:lpstr>
      <vt:lpstr>მაიაი!Print_Titles</vt:lpstr>
      <vt:lpstr>მარტი!Print_Titles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2019-07-04T13:19:09Z</dcterms:created>
  <dcterms:modified xsi:type="dcterms:W3CDTF">2019-07-04T13:48:52Z</dcterms:modified>
</cp:coreProperties>
</file>